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L:\VK\VK-VKI\Formulare Pfalzgraf\A_Formulare (Bestellformular, Aktionsübersicht usw)\2024\"/>
    </mc:Choice>
  </mc:AlternateContent>
  <xr:revisionPtr revIDLastSave="0" documentId="13_ncr:1_{AF7BE68F-F981-4752-8226-3F4B38D9566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Order form" sheetId="1" r:id="rId1"/>
  </sheets>
  <definedNames>
    <definedName name="_xlnm.Print_Area" localSheetId="0">'Order form'!$A$1:$M$70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I68" i="1"/>
  <c r="N41" i="1"/>
  <c r="N40" i="1"/>
  <c r="N39" i="1"/>
  <c r="N38" i="1"/>
  <c r="N37" i="1"/>
  <c r="N36" i="1"/>
  <c r="N35" i="1"/>
  <c r="N34" i="1"/>
  <c r="N3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44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9" i="1"/>
  <c r="N14" i="1"/>
  <c r="N15" i="1"/>
  <c r="N16" i="1"/>
  <c r="N17" i="1"/>
  <c r="G45" i="1"/>
  <c r="G46" i="1"/>
  <c r="G47" i="1"/>
  <c r="G48" i="1"/>
  <c r="G49" i="1"/>
  <c r="G59" i="1"/>
  <c r="G60" i="1"/>
  <c r="G61" i="1"/>
  <c r="G62" i="1"/>
  <c r="G63" i="1"/>
  <c r="G64" i="1"/>
  <c r="G65" i="1"/>
  <c r="G66" i="1"/>
  <c r="G4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3" i="1" l="1"/>
  <c r="I69" i="1" s="1"/>
  <c r="N13" i="1"/>
</calcChain>
</file>

<file path=xl/sharedStrings.xml><?xml version="1.0" encoding="utf-8"?>
<sst xmlns="http://schemas.openxmlformats.org/spreadsheetml/2006/main" count="350" uniqueCount="149">
  <si>
    <t>4 / 52</t>
  </si>
  <si>
    <t>4 / 36</t>
  </si>
  <si>
    <t>4 / 56</t>
  </si>
  <si>
    <t>6 / 48</t>
  </si>
  <si>
    <t>4 / 28</t>
  </si>
  <si>
    <t>8 / 56</t>
  </si>
  <si>
    <t>8 / 64</t>
  </si>
  <si>
    <t xml:space="preserve">8 / 64 </t>
  </si>
  <si>
    <t>8 / 72</t>
  </si>
  <si>
    <t>6 / 42</t>
  </si>
  <si>
    <t>6 / 66</t>
  </si>
  <si>
    <t xml:space="preserve">8 / 72 </t>
  </si>
  <si>
    <t>4 / 40</t>
  </si>
  <si>
    <t>2</t>
  </si>
  <si>
    <t>4</t>
  </si>
  <si>
    <t xml:space="preserve">Sandro Haug: +49 7445 8510-35
Sabine Burkhardt: +49 7445 8510-18
E-Mail: customerservice@pfalzgraf.de                  </t>
  </si>
  <si>
    <t>6</t>
  </si>
  <si>
    <t>40</t>
  </si>
  <si>
    <t>56</t>
  </si>
  <si>
    <t>36</t>
  </si>
  <si>
    <t>52</t>
  </si>
  <si>
    <t>42</t>
  </si>
  <si>
    <t>48</t>
  </si>
  <si>
    <t>28</t>
  </si>
  <si>
    <t>66</t>
  </si>
  <si>
    <t>64</t>
  </si>
  <si>
    <t>72</t>
  </si>
  <si>
    <t>Pallet factor</t>
  </si>
  <si>
    <t>Number of pallets</t>
  </si>
  <si>
    <t>Pfalzgraf Konditorei GmbH
Zeiss-Strasse 6, D-72285 Pfalzgrafenweiler</t>
  </si>
  <si>
    <t>3</t>
  </si>
  <si>
    <t>Ciasto marchewkowo-orzechowe, niekrojone</t>
  </si>
  <si>
    <t>Sernik z mandarynkami, niekrojony</t>
  </si>
  <si>
    <t>Sernik, niekrojony</t>
  </si>
  <si>
    <t>Tarta truskawkowa, 12 porcji</t>
  </si>
  <si>
    <t>Ciasto czekoladowe, 12 porcji</t>
  </si>
  <si>
    <t>Ciasto jabłkowe, wegańskie, 12 porcji</t>
  </si>
  <si>
    <t>Sernik, 12 porcji</t>
  </si>
  <si>
    <t>Ciasto malinowo-orzechowe, wegańskie, 12 porcji</t>
  </si>
  <si>
    <t>Ciasto czekoladowo-gruszkowe, wegańskie, 12 porcji</t>
  </si>
  <si>
    <t>Czekoladowo-Kokosowe, 20 porcji</t>
  </si>
  <si>
    <t>Czekoladowo-Wiśniowe, 20 porcji</t>
  </si>
  <si>
    <t>Brownie, 20 porcji</t>
  </si>
  <si>
    <t>Orzechowo-Karmelowe, 24 porcji</t>
  </si>
  <si>
    <t>Jabłkowo-Migdałowe, 24 porcji</t>
  </si>
  <si>
    <t>Cytrynowe, 24 porcji</t>
  </si>
  <si>
    <t>Wiśniowe, 24 porcji</t>
  </si>
  <si>
    <t>Czekoladowe, 24 porcji</t>
  </si>
  <si>
    <t>Borówkowo-Limonkowe, 24 porcji</t>
  </si>
  <si>
    <t>Rabarbar i Truskawka, 20 porcji</t>
  </si>
  <si>
    <t>Premium Frankfurt Ring Cake, niekrojony</t>
  </si>
  <si>
    <t>Tort marcepanowy, niekrojony</t>
  </si>
  <si>
    <t>Tort kremowy pistacjowy z makiem, niekrojony</t>
  </si>
  <si>
    <t>Tort truskawkowy z kremem, 12 porcji</t>
  </si>
  <si>
    <t>Tort kremowy Latte Macchiato, niekrojony</t>
  </si>
  <si>
    <t>Tort kremowy czekoladowy, niekrojony</t>
  </si>
  <si>
    <t>Tort kremowy czekoladowo-mandarynkowy, 14 porcji</t>
  </si>
  <si>
    <t>Tort kremowy czekoladowo-wiśniowy, 12 porcji</t>
  </si>
  <si>
    <t>Tort kremowy adwokatowo-czekoladowy, niekrojony</t>
  </si>
  <si>
    <t>Tort kremowy adwokatowo-czekoladowy, 14 porcji</t>
  </si>
  <si>
    <t>Tort kremowy czekoladowy mousse, 12 porcji</t>
  </si>
  <si>
    <t>Czekoladowo-Wiśniowego Kremowego, 20 porcji</t>
  </si>
  <si>
    <t>ZAMÓWIENIE</t>
  </si>
  <si>
    <t>Adres:</t>
  </si>
  <si>
    <t>Zamawiający:</t>
  </si>
  <si>
    <t>Numer Klienta/Klient:</t>
  </si>
  <si>
    <t>E-Mail/Telefon:</t>
  </si>
  <si>
    <t>Data Zamówienia:</t>
  </si>
  <si>
    <t>Data Dostawy:</t>
  </si>
  <si>
    <t>Notatka:</t>
  </si>
  <si>
    <r>
      <t>Termin dostawy:</t>
    </r>
    <r>
      <rPr>
        <sz val="26"/>
        <color rgb="FFFF0000"/>
        <rFont val="Calibri"/>
        <family val="2"/>
        <scheme val="minor"/>
      </rPr>
      <t xml:space="preserve"> </t>
    </r>
    <r>
      <rPr>
        <b/>
        <sz val="26"/>
        <color rgb="FFFF0000"/>
        <rFont val="Calibri"/>
        <family val="2"/>
        <scheme val="minor"/>
      </rPr>
      <t xml:space="preserve">
Minimalne ilości w zamówieniu:</t>
    </r>
    <r>
      <rPr>
        <sz val="26"/>
        <color rgb="FFFF0000"/>
        <rFont val="Calibri"/>
        <family val="2"/>
        <scheme val="minor"/>
      </rPr>
      <t xml:space="preserve"> </t>
    </r>
  </si>
  <si>
    <t>Nasza obsługa klienta:</t>
  </si>
  <si>
    <t>Nr. Artykułu</t>
  </si>
  <si>
    <t>Nazwa Artykułu</t>
  </si>
  <si>
    <t>Sztuk w kartonie</t>
  </si>
  <si>
    <t>Kartony na warstwie / palecie</t>
  </si>
  <si>
    <t>Zamówienie w kartonach</t>
  </si>
  <si>
    <t>Ciasta i Tarty</t>
  </si>
  <si>
    <t xml:space="preserve">Ciasta Country-style </t>
  </si>
  <si>
    <t xml:space="preserve">Country-Style Sernik z wiśniami, 14 p. </t>
  </si>
  <si>
    <t xml:space="preserve">Country-Style Ciasto ze śliwkami, 14 p. </t>
  </si>
  <si>
    <t xml:space="preserve">Country-Style Ciasto z jabłkiem, 14 p. </t>
  </si>
  <si>
    <t xml:space="preserve">Country-Style Ciasto z dziką borówką, 14 p. </t>
  </si>
  <si>
    <t>Ciasto na blachę</t>
  </si>
  <si>
    <t>Wiśniowe z Maślaną kruszonką, 20 porcji</t>
  </si>
  <si>
    <t>Sernik z Kruszonką czekoladową, 20 porcji</t>
  </si>
  <si>
    <t>Śliwkowe z maślaną kruszonką, 20 porcji</t>
  </si>
  <si>
    <t>Śliwkowe z maślaną kruszonką, 16 porcji</t>
  </si>
  <si>
    <t>Marmurkowe, 24 porcji</t>
  </si>
  <si>
    <t>Jabłecznik Wiedeński, 20 porcji</t>
  </si>
  <si>
    <t>Jabłkowe z maślaną kruszonką, 20 porcji</t>
  </si>
  <si>
    <t>Z maślaną kruszonką, 24 porcji</t>
  </si>
  <si>
    <t>Jabłkowe z maślaną kruszonką, 16 porcji</t>
  </si>
  <si>
    <t>Z Makiem i maślaną kruszonką, 20 porcji</t>
  </si>
  <si>
    <t>Sernik, 20 porcji</t>
  </si>
  <si>
    <t>Śliwkowe z maślaną kruszonką, 35 porcji</t>
  </si>
  <si>
    <t>Jabłkowe z maślaną kruszonką, 35 porcji</t>
  </si>
  <si>
    <t>Tarta Sachera, niekrojona</t>
  </si>
  <si>
    <t>Ciasto jabłkowe z maślaną kruszonką, niekrojone</t>
  </si>
  <si>
    <t>Ciasto jabłkowe Gourmet, 12 porcji</t>
  </si>
  <si>
    <t>Sernik z borówkami, 12 porcji</t>
  </si>
  <si>
    <t>Sernik New York, 12 porcji</t>
  </si>
  <si>
    <t>Ciasto śliwkowe z maślaną kruszonką, niekrojone</t>
  </si>
  <si>
    <t>Ciasto jogurtowe z gruszkami, 12 porcji</t>
  </si>
  <si>
    <t>Ciasto śliwkowe z maślaną kruszonką, 12 porcji</t>
  </si>
  <si>
    <t>Sernik z makiem i mandarynkami, 12 porcji</t>
  </si>
  <si>
    <t>Ciasto wiśniowe z maślaną kruszonką, niekrojone</t>
  </si>
  <si>
    <t>Ciasto jabłkowe z maślana kruszonką, 12 porcji. Nowy produkt 2024</t>
  </si>
  <si>
    <r>
      <t xml:space="preserve">Country-Style Ciasto z rabarbarem i truskawkami, 14 p. </t>
    </r>
    <r>
      <rPr>
        <b/>
        <sz val="36"/>
        <color theme="1"/>
        <rFont val="Calibri"/>
        <family val="2"/>
        <charset val="238"/>
        <scheme val="minor"/>
      </rPr>
      <t>Nowy produkt 2024</t>
    </r>
  </si>
  <si>
    <t>Sernik brzoskwinia-marakuja, 12 porcji</t>
  </si>
  <si>
    <t>Ciasto z makiem i maślaną kruszonką, 12 porcji. Nowy produkt 2024</t>
  </si>
  <si>
    <t>Torty</t>
  </si>
  <si>
    <t>Nazwa artykułu</t>
  </si>
  <si>
    <t>Kremowe ciastka</t>
  </si>
  <si>
    <t>Ciasto tortowe z owocami leśnymi, niekrojone</t>
  </si>
  <si>
    <t>Tort malinowy z kremem śmietankowym, niekrojony</t>
  </si>
  <si>
    <t>Ciasto tortowe z malinami, niekrojone</t>
  </si>
  <si>
    <t>Ciasto tortowe z truskawkami, niekrojone</t>
  </si>
  <si>
    <t>Ciasto migdałowe, niekrojone</t>
  </si>
  <si>
    <t>Ciasto orzechowy Ring Cake, niekrojony</t>
  </si>
  <si>
    <t>Ciasto bananowe Ring Cake, niekrojony</t>
  </si>
  <si>
    <t>Ciasto marmurkowe Ring Cake, niekrojony</t>
  </si>
  <si>
    <t>Ciasto cytrynowe Ring Cake, niekrojony</t>
  </si>
  <si>
    <t>Oryginalny Tort Czarny Las, niekrojony</t>
  </si>
  <si>
    <t>Tort Czarny Las, 12 porcji</t>
  </si>
  <si>
    <t>Tort kremowy brzoskwiniowo-malinowy, niekrojony</t>
  </si>
  <si>
    <t>Tort śmietankowy, niekrojony</t>
  </si>
  <si>
    <t>Tort śmietankowy, 16 porcji</t>
  </si>
  <si>
    <t>Tort kremowy z orzechów laskowych, niekrojony</t>
  </si>
  <si>
    <t>Tort malinowy ze stracciatellą, 12 porcji. Nowy Produkt 2024</t>
  </si>
  <si>
    <t>Ilość kartonów</t>
  </si>
  <si>
    <t>Ilość palet</t>
  </si>
  <si>
    <t>Czekoladowe, 24 porcje. Nowy Produkt 2024</t>
  </si>
  <si>
    <t>Tiramisu, 20 porcji</t>
  </si>
  <si>
    <t>Migdałowe, 16 porcji</t>
  </si>
  <si>
    <t>Czekoladowo-Wiśniowe, 16 porcji</t>
  </si>
  <si>
    <t>Czarny Las, 20 porcji</t>
  </si>
  <si>
    <t>Migdałowe, 20 porcji</t>
  </si>
  <si>
    <t>Mandarynkowe, 20 porcji</t>
  </si>
  <si>
    <t>Owoce Leśne, 20 porcji</t>
  </si>
  <si>
    <t>Mandarynkowe, 16 porcji</t>
  </si>
  <si>
    <t>Malinowe, 20 porcji</t>
  </si>
  <si>
    <t>Malinowe-Stracciatella, 20 porcji</t>
  </si>
  <si>
    <t>Truskawkowe, 20 porcji</t>
  </si>
  <si>
    <t>Truskawkowe, 16 porcji</t>
  </si>
  <si>
    <t>Truskawkowo-Jogurtowe, 20 porcji</t>
  </si>
  <si>
    <t>Brzoskwiniowe, bez laktozy, 24 porcje</t>
  </si>
  <si>
    <t>Truskawkowo-Jogurtowe, 16 porcji</t>
  </si>
  <si>
    <t>Truskawkowe, 35 porcji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</si>
</sst>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u/>
      <sz val="2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u/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48"/>
      <color rgb="FF74956C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26"/>
      <name val="Calibri"/>
      <family val="2"/>
      <scheme val="minor"/>
    </font>
    <font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u/>
      <sz val="36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48"/>
      <name val="Arial"/>
      <family val="2"/>
    </font>
    <font>
      <b/>
      <sz val="48"/>
      <color rgb="FFFF0000"/>
      <name val="Arial"/>
      <family val="2"/>
    </font>
    <font>
      <b/>
      <sz val="36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36"/>
      <name val="Calibri"/>
      <family val="2"/>
      <scheme val="minor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74956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1" fillId="0" borderId="0" xfId="0" applyNumberFormat="1" applyFont="1"/>
    <xf numFmtId="0" fontId="29" fillId="0" borderId="0" xfId="0" applyFont="1" applyAlignment="1">
      <alignment horizontal="right"/>
    </xf>
    <xf numFmtId="2" fontId="30" fillId="0" borderId="0" xfId="0" applyNumberFormat="1" applyFont="1" applyAlignment="1">
      <alignment horizontal="left"/>
    </xf>
    <xf numFmtId="0" fontId="25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9" fillId="0" borderId="1" xfId="0" applyFont="1" applyBorder="1" applyAlignment="1">
      <alignment horizontal="right"/>
    </xf>
    <xf numFmtId="0" fontId="31" fillId="0" borderId="1" xfId="0" applyFont="1" applyBorder="1" applyAlignment="1">
      <alignment horizontal="left" vertical="center" indent="1"/>
    </xf>
    <xf numFmtId="0" fontId="31" fillId="0" borderId="1" xfId="0" applyFont="1" applyBorder="1" applyAlignment="1">
      <alignment horizontal="left" vertical="center" wrapText="1" indent="1"/>
    </xf>
    <xf numFmtId="0" fontId="29" fillId="0" borderId="0" xfId="0" applyFont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15" fillId="0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34" fillId="0" borderId="0" xfId="0" applyFont="1"/>
    <xf numFmtId="0" fontId="33" fillId="0" borderId="0" xfId="0" applyFont="1"/>
    <xf numFmtId="0" fontId="2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AEAEA"/>
      <rgbColor rgb="00FFFFE5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DDDDDD"/>
      <rgbColor rgb="00333399"/>
      <rgbColor rgb="00424242"/>
    </indexedColors>
    <mruColors>
      <color rgb="FF749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23812</xdr:rowOff>
    </xdr:from>
    <xdr:to>
      <xdr:col>1</xdr:col>
      <xdr:colOff>1285877</xdr:colOff>
      <xdr:row>2</xdr:row>
      <xdr:rowOff>781051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90500"/>
          <a:ext cx="1833564" cy="183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89"/>
  <sheetViews>
    <sheetView showGridLines="0" tabSelected="1" view="pageBreakPreview" zoomScale="40" zoomScaleNormal="85" zoomScaleSheetLayoutView="40" zoomScalePageLayoutView="50" workbookViewId="0">
      <selection activeCell="I8" sqref="I8"/>
    </sheetView>
  </sheetViews>
  <sheetFormatPr baseColWidth="10" defaultColWidth="11.42578125" defaultRowHeight="14.25" x14ac:dyDescent="0.2"/>
  <cols>
    <col min="1" max="1" width="17.28515625" style="2" customWidth="1"/>
    <col min="2" max="2" width="136.85546875" style="2" customWidth="1"/>
    <col min="3" max="3" width="14" style="2" customWidth="1"/>
    <col min="4" max="4" width="18.42578125" style="2" customWidth="1"/>
    <col min="5" max="5" width="12.5703125" style="2" hidden="1" customWidth="1"/>
    <col min="6" max="6" width="27.5703125" style="2" customWidth="1"/>
    <col min="7" max="7" width="7.85546875" style="2" hidden="1" customWidth="1"/>
    <col min="8" max="8" width="16.85546875" style="4" customWidth="1"/>
    <col min="9" max="9" width="139.28515625" style="2" customWidth="1"/>
    <col min="10" max="10" width="13.42578125" style="2" customWidth="1"/>
    <col min="11" max="11" width="19.140625" style="4" customWidth="1"/>
    <col min="12" max="12" width="13.5703125" style="4" hidden="1" customWidth="1"/>
    <col min="13" max="13" width="27.28515625" style="2" customWidth="1"/>
    <col min="14" max="14" width="15.42578125" style="2" hidden="1" customWidth="1"/>
    <col min="15" max="16384" width="11.42578125" style="2"/>
  </cols>
  <sheetData>
    <row r="1" spans="1:14" s="1" customFormat="1" ht="38.25" customHeight="1" x14ac:dyDescent="0.25">
      <c r="A1" s="18"/>
      <c r="B1" s="18"/>
      <c r="C1" s="47" t="s">
        <v>62</v>
      </c>
      <c r="D1" s="47"/>
      <c r="E1" s="47"/>
      <c r="F1" s="47"/>
      <c r="G1" s="47"/>
      <c r="H1" s="47"/>
      <c r="J1" s="18"/>
      <c r="K1" s="19"/>
      <c r="L1" s="19"/>
      <c r="M1" s="18"/>
      <c r="N1" s="18"/>
    </row>
    <row r="2" spans="1:14" s="1" customFormat="1" ht="46.5" customHeight="1" x14ac:dyDescent="0.5">
      <c r="A2" s="20"/>
      <c r="B2" s="21"/>
      <c r="C2" s="47"/>
      <c r="D2" s="47"/>
      <c r="E2" s="47"/>
      <c r="F2" s="47"/>
      <c r="G2" s="47"/>
      <c r="H2" s="47"/>
      <c r="J2" s="21"/>
      <c r="K2" s="22"/>
      <c r="L2" s="22"/>
      <c r="M2" s="22"/>
      <c r="N2" s="22"/>
    </row>
    <row r="3" spans="1:14" s="1" customFormat="1" ht="70.5" customHeight="1" x14ac:dyDescent="0.7">
      <c r="A3" s="50"/>
      <c r="B3" s="50"/>
      <c r="C3" s="25" t="s">
        <v>65</v>
      </c>
      <c r="D3" s="26"/>
      <c r="E3" s="26"/>
      <c r="F3" s="55"/>
      <c r="G3" s="55"/>
      <c r="H3" s="56"/>
      <c r="I3" s="56"/>
      <c r="J3" s="57"/>
      <c r="K3" s="58"/>
      <c r="L3" s="58"/>
      <c r="M3" s="58"/>
      <c r="N3" s="22"/>
    </row>
    <row r="4" spans="1:14" s="1" customFormat="1" ht="70.5" customHeight="1" x14ac:dyDescent="0.7">
      <c r="A4" s="51" t="s">
        <v>29</v>
      </c>
      <c r="B4" s="51"/>
      <c r="C4" s="27" t="s">
        <v>63</v>
      </c>
      <c r="D4" s="27"/>
      <c r="E4" s="27"/>
      <c r="F4" s="55"/>
      <c r="G4" s="55"/>
      <c r="H4" s="56"/>
      <c r="I4" s="56"/>
      <c r="J4" s="57"/>
      <c r="K4" s="58"/>
      <c r="L4" s="58"/>
      <c r="M4" s="58"/>
      <c r="N4" s="22"/>
    </row>
    <row r="5" spans="1:14" s="1" customFormat="1" ht="70.5" customHeight="1" x14ac:dyDescent="0.7">
      <c r="A5" s="23" t="s">
        <v>71</v>
      </c>
      <c r="B5" s="24"/>
      <c r="C5" s="27" t="s">
        <v>64</v>
      </c>
      <c r="D5" s="27"/>
      <c r="E5" s="27"/>
      <c r="F5" s="55"/>
      <c r="G5" s="55"/>
      <c r="H5" s="56"/>
      <c r="I5" s="56"/>
      <c r="J5" s="57"/>
      <c r="K5" s="58"/>
      <c r="L5" s="58"/>
      <c r="M5" s="58"/>
      <c r="N5" s="22"/>
    </row>
    <row r="6" spans="1:14" s="1" customFormat="1" ht="70.5" customHeight="1" x14ac:dyDescent="0.7">
      <c r="A6" s="52" t="s">
        <v>15</v>
      </c>
      <c r="B6" s="52"/>
      <c r="C6" s="27" t="s">
        <v>66</v>
      </c>
      <c r="D6" s="27"/>
      <c r="E6" s="27"/>
      <c r="F6" s="55"/>
      <c r="G6" s="55"/>
      <c r="H6" s="56"/>
      <c r="I6" s="56"/>
      <c r="J6" s="57"/>
      <c r="K6" s="58"/>
      <c r="L6" s="58"/>
      <c r="M6" s="58"/>
      <c r="N6" s="22"/>
    </row>
    <row r="7" spans="1:14" s="1" customFormat="1" ht="70.5" customHeight="1" x14ac:dyDescent="0.7">
      <c r="A7" s="52"/>
      <c r="B7" s="52"/>
      <c r="C7" s="27" t="s">
        <v>67</v>
      </c>
      <c r="D7" s="27"/>
      <c r="E7" s="27"/>
      <c r="F7" s="55"/>
      <c r="G7" s="55"/>
      <c r="H7" s="56"/>
      <c r="I7" s="56"/>
      <c r="J7" s="57"/>
      <c r="K7" s="58"/>
      <c r="L7" s="58"/>
      <c r="M7" s="58"/>
      <c r="N7" s="22"/>
    </row>
    <row r="8" spans="1:14" s="1" customFormat="1" ht="70.5" customHeight="1" x14ac:dyDescent="0.7">
      <c r="A8" s="53" t="s">
        <v>70</v>
      </c>
      <c r="B8" s="48"/>
      <c r="C8" s="27" t="s">
        <v>68</v>
      </c>
      <c r="D8" s="27"/>
      <c r="E8" s="27"/>
      <c r="F8" s="55"/>
      <c r="G8" s="55"/>
      <c r="H8" s="56"/>
      <c r="I8" s="56"/>
      <c r="J8" s="57"/>
      <c r="K8" s="58"/>
      <c r="L8" s="58"/>
      <c r="M8" s="58"/>
      <c r="N8" s="22"/>
    </row>
    <row r="9" spans="1:14" s="1" customFormat="1" ht="70.5" customHeight="1" x14ac:dyDescent="0.7">
      <c r="A9" s="48"/>
      <c r="B9" s="48"/>
      <c r="C9" s="27" t="s">
        <v>69</v>
      </c>
      <c r="D9" s="27"/>
      <c r="E9" s="27"/>
      <c r="F9" s="55"/>
      <c r="G9" s="55"/>
      <c r="H9" s="56"/>
      <c r="I9" s="56"/>
      <c r="J9" s="57"/>
      <c r="K9" s="58"/>
      <c r="L9" s="58"/>
      <c r="M9" s="58"/>
      <c r="N9" s="22"/>
    </row>
    <row r="10" spans="1:14" s="1" customFormat="1" ht="31.5" customHeight="1" x14ac:dyDescent="0.5">
      <c r="A10" s="49"/>
      <c r="B10" s="49"/>
      <c r="F10" s="14"/>
      <c r="G10" s="14"/>
      <c r="H10" s="14"/>
      <c r="I10" s="15"/>
      <c r="K10" s="13"/>
      <c r="L10" s="13"/>
      <c r="M10" s="13"/>
      <c r="N10" s="13"/>
    </row>
    <row r="11" spans="1:14" s="1" customFormat="1" ht="90" customHeight="1" x14ac:dyDescent="0.2">
      <c r="A11" s="30" t="s">
        <v>72</v>
      </c>
      <c r="B11" s="35" t="s">
        <v>73</v>
      </c>
      <c r="C11" s="30" t="s">
        <v>74</v>
      </c>
      <c r="D11" s="30" t="s">
        <v>75</v>
      </c>
      <c r="E11" s="30" t="s">
        <v>27</v>
      </c>
      <c r="F11" s="30" t="s">
        <v>76</v>
      </c>
      <c r="G11" s="30" t="s">
        <v>28</v>
      </c>
      <c r="H11" s="30" t="s">
        <v>72</v>
      </c>
      <c r="I11" s="35" t="s">
        <v>73</v>
      </c>
      <c r="J11" s="30" t="s">
        <v>74</v>
      </c>
      <c r="K11" s="30" t="s">
        <v>75</v>
      </c>
      <c r="L11" s="30" t="s">
        <v>27</v>
      </c>
      <c r="M11" s="30" t="s">
        <v>76</v>
      </c>
      <c r="N11" s="30" t="s">
        <v>28</v>
      </c>
    </row>
    <row r="12" spans="1:14" s="1" customFormat="1" ht="90" customHeight="1" x14ac:dyDescent="0.2">
      <c r="A12" s="46" t="s">
        <v>77</v>
      </c>
      <c r="B12" s="46"/>
      <c r="C12" s="46"/>
      <c r="D12" s="46"/>
      <c r="E12" s="46"/>
      <c r="F12" s="46"/>
      <c r="G12" s="46"/>
      <c r="H12" s="36" t="s">
        <v>78</v>
      </c>
      <c r="I12" s="36"/>
      <c r="J12" s="36"/>
      <c r="K12" s="36"/>
      <c r="L12" s="36"/>
      <c r="M12" s="36"/>
      <c r="N12" s="36"/>
    </row>
    <row r="13" spans="1:14" s="1" customFormat="1" ht="90" customHeight="1" x14ac:dyDescent="0.2">
      <c r="A13" s="31">
        <v>100</v>
      </c>
      <c r="B13" s="17" t="s">
        <v>97</v>
      </c>
      <c r="C13" s="16">
        <v>4</v>
      </c>
      <c r="D13" s="16" t="s">
        <v>12</v>
      </c>
      <c r="E13" s="16" t="s">
        <v>17</v>
      </c>
      <c r="F13" s="31"/>
      <c r="G13" s="16">
        <f t="shared" ref="G13:G41" si="0">F13/E13</f>
        <v>0</v>
      </c>
      <c r="H13" s="31">
        <v>389</v>
      </c>
      <c r="I13" s="17" t="s">
        <v>79</v>
      </c>
      <c r="J13" s="16" t="s">
        <v>13</v>
      </c>
      <c r="K13" s="16" t="s">
        <v>10</v>
      </c>
      <c r="L13" s="16" t="s">
        <v>24</v>
      </c>
      <c r="M13" s="31"/>
      <c r="N13" s="16">
        <f>M13/L13</f>
        <v>0</v>
      </c>
    </row>
    <row r="14" spans="1:14" ht="90" customHeight="1" x14ac:dyDescent="0.2">
      <c r="A14" s="31">
        <v>106</v>
      </c>
      <c r="B14" s="43" t="s">
        <v>31</v>
      </c>
      <c r="C14" s="16">
        <v>4</v>
      </c>
      <c r="D14" s="16" t="s">
        <v>12</v>
      </c>
      <c r="E14" s="16" t="s">
        <v>17</v>
      </c>
      <c r="F14" s="31"/>
      <c r="G14" s="16">
        <f t="shared" si="0"/>
        <v>0</v>
      </c>
      <c r="H14" s="31">
        <v>390</v>
      </c>
      <c r="I14" s="17" t="s">
        <v>80</v>
      </c>
      <c r="J14" s="16" t="s">
        <v>13</v>
      </c>
      <c r="K14" s="16" t="s">
        <v>10</v>
      </c>
      <c r="L14" s="16" t="s">
        <v>24</v>
      </c>
      <c r="M14" s="31"/>
      <c r="N14" s="16">
        <f t="shared" ref="N14:N32" si="1">M14/L14</f>
        <v>0</v>
      </c>
    </row>
    <row r="15" spans="1:14" ht="90" customHeight="1" x14ac:dyDescent="0.2">
      <c r="A15" s="31">
        <v>163</v>
      </c>
      <c r="B15" s="43" t="s">
        <v>34</v>
      </c>
      <c r="C15" s="16">
        <v>4</v>
      </c>
      <c r="D15" s="16" t="s">
        <v>2</v>
      </c>
      <c r="E15" s="16" t="s">
        <v>18</v>
      </c>
      <c r="F15" s="31"/>
      <c r="G15" s="16">
        <f t="shared" si="0"/>
        <v>0</v>
      </c>
      <c r="H15" s="31">
        <v>391</v>
      </c>
      <c r="I15" s="17" t="s">
        <v>81</v>
      </c>
      <c r="J15" s="16" t="s">
        <v>13</v>
      </c>
      <c r="K15" s="16" t="s">
        <v>10</v>
      </c>
      <c r="L15" s="16" t="s">
        <v>24</v>
      </c>
      <c r="M15" s="31"/>
      <c r="N15" s="16">
        <f t="shared" si="1"/>
        <v>0</v>
      </c>
    </row>
    <row r="16" spans="1:14" ht="90" customHeight="1" x14ac:dyDescent="0.2">
      <c r="A16" s="31">
        <v>171</v>
      </c>
      <c r="B16" s="43" t="s">
        <v>32</v>
      </c>
      <c r="C16" s="16">
        <v>4</v>
      </c>
      <c r="D16" s="16" t="s">
        <v>1</v>
      </c>
      <c r="E16" s="16" t="s">
        <v>19</v>
      </c>
      <c r="F16" s="31"/>
      <c r="G16" s="16">
        <f>F16/E16</f>
        <v>0</v>
      </c>
      <c r="H16" s="31">
        <v>394</v>
      </c>
      <c r="I16" s="17" t="s">
        <v>82</v>
      </c>
      <c r="J16" s="16" t="s">
        <v>13</v>
      </c>
      <c r="K16" s="16" t="s">
        <v>10</v>
      </c>
      <c r="L16" s="16" t="s">
        <v>24</v>
      </c>
      <c r="M16" s="31"/>
      <c r="N16" s="16">
        <f t="shared" si="1"/>
        <v>0</v>
      </c>
    </row>
    <row r="17" spans="1:14" ht="90" customHeight="1" x14ac:dyDescent="0.2">
      <c r="A17" s="31">
        <v>200</v>
      </c>
      <c r="B17" s="43" t="s">
        <v>98</v>
      </c>
      <c r="C17" s="16">
        <v>4</v>
      </c>
      <c r="D17" s="16" t="s">
        <v>0</v>
      </c>
      <c r="E17" s="16" t="s">
        <v>20</v>
      </c>
      <c r="F17" s="31"/>
      <c r="G17" s="16">
        <f>F17/E17</f>
        <v>0</v>
      </c>
      <c r="H17" s="37">
        <v>9297</v>
      </c>
      <c r="I17" s="29" t="s">
        <v>108</v>
      </c>
      <c r="J17" s="16" t="s">
        <v>13</v>
      </c>
      <c r="K17" s="16" t="s">
        <v>10</v>
      </c>
      <c r="L17" s="16" t="s">
        <v>24</v>
      </c>
      <c r="M17" s="31"/>
      <c r="N17" s="16">
        <f t="shared" si="1"/>
        <v>0</v>
      </c>
    </row>
    <row r="18" spans="1:14" ht="90" customHeight="1" x14ac:dyDescent="0.2">
      <c r="A18" s="31">
        <v>203</v>
      </c>
      <c r="B18" s="43" t="s">
        <v>99</v>
      </c>
      <c r="C18" s="16">
        <v>4</v>
      </c>
      <c r="D18" s="16" t="s">
        <v>1</v>
      </c>
      <c r="E18" s="16" t="s">
        <v>19</v>
      </c>
      <c r="F18" s="31"/>
      <c r="G18" s="16">
        <f>F18/E18</f>
        <v>0</v>
      </c>
      <c r="H18" s="36" t="s">
        <v>83</v>
      </c>
      <c r="I18" s="36"/>
      <c r="J18" s="36"/>
      <c r="K18" s="36"/>
      <c r="L18" s="36"/>
      <c r="M18" s="36"/>
      <c r="N18" s="36"/>
    </row>
    <row r="19" spans="1:14" ht="90" customHeight="1" x14ac:dyDescent="0.2">
      <c r="A19" s="31">
        <v>205</v>
      </c>
      <c r="B19" s="43" t="s">
        <v>100</v>
      </c>
      <c r="C19" s="16">
        <v>6</v>
      </c>
      <c r="D19" s="16" t="s">
        <v>9</v>
      </c>
      <c r="E19" s="16" t="s">
        <v>21</v>
      </c>
      <c r="F19" s="31"/>
      <c r="G19" s="16">
        <f>F19/E19</f>
        <v>0</v>
      </c>
      <c r="H19" s="31">
        <v>460</v>
      </c>
      <c r="I19" s="43" t="s">
        <v>40</v>
      </c>
      <c r="J19" s="16">
        <v>3</v>
      </c>
      <c r="K19" s="16" t="s">
        <v>5</v>
      </c>
      <c r="L19" s="16" t="s">
        <v>18</v>
      </c>
      <c r="M19" s="31"/>
      <c r="N19" s="16">
        <f t="shared" si="1"/>
        <v>0</v>
      </c>
    </row>
    <row r="20" spans="1:14" ht="90" customHeight="1" x14ac:dyDescent="0.2">
      <c r="A20" s="31">
        <v>206</v>
      </c>
      <c r="B20" s="43" t="s">
        <v>101</v>
      </c>
      <c r="C20" s="16">
        <v>6</v>
      </c>
      <c r="D20" s="16" t="s">
        <v>9</v>
      </c>
      <c r="E20" s="16" t="s">
        <v>21</v>
      </c>
      <c r="F20" s="31"/>
      <c r="G20" s="16">
        <f>F20/E20</f>
        <v>0</v>
      </c>
      <c r="H20" s="31">
        <v>465</v>
      </c>
      <c r="I20" s="43" t="s">
        <v>84</v>
      </c>
      <c r="J20" s="16">
        <v>3</v>
      </c>
      <c r="K20" s="16" t="s">
        <v>5</v>
      </c>
      <c r="L20" s="16" t="s">
        <v>18</v>
      </c>
      <c r="M20" s="31"/>
      <c r="N20" s="16">
        <f t="shared" si="1"/>
        <v>0</v>
      </c>
    </row>
    <row r="21" spans="1:14" ht="90" customHeight="1" x14ac:dyDescent="0.2">
      <c r="A21" s="31">
        <v>210</v>
      </c>
      <c r="B21" s="43" t="s">
        <v>33</v>
      </c>
      <c r="C21" s="16">
        <v>4</v>
      </c>
      <c r="D21" s="16" t="s">
        <v>0</v>
      </c>
      <c r="E21" s="16" t="s">
        <v>20</v>
      </c>
      <c r="F21" s="31"/>
      <c r="G21" s="16">
        <f>F21/E21</f>
        <v>0</v>
      </c>
      <c r="H21" s="31">
        <v>503</v>
      </c>
      <c r="I21" s="43" t="s">
        <v>41</v>
      </c>
      <c r="J21" s="16">
        <v>3</v>
      </c>
      <c r="K21" s="16" t="s">
        <v>6</v>
      </c>
      <c r="L21" s="16" t="s">
        <v>18</v>
      </c>
      <c r="M21" s="31"/>
      <c r="N21" s="16">
        <f t="shared" si="1"/>
        <v>0</v>
      </c>
    </row>
    <row r="22" spans="1:14" ht="90" customHeight="1" x14ac:dyDescent="0.2">
      <c r="A22" s="31">
        <v>220</v>
      </c>
      <c r="B22" s="43" t="s">
        <v>102</v>
      </c>
      <c r="C22" s="16">
        <v>4</v>
      </c>
      <c r="D22" s="16" t="s">
        <v>0</v>
      </c>
      <c r="E22" s="16" t="s">
        <v>20</v>
      </c>
      <c r="F22" s="31"/>
      <c r="G22" s="16">
        <f>F22/E22</f>
        <v>0</v>
      </c>
      <c r="H22" s="31">
        <v>504</v>
      </c>
      <c r="I22" s="43" t="s">
        <v>42</v>
      </c>
      <c r="J22" s="16">
        <v>3</v>
      </c>
      <c r="K22" s="16" t="s">
        <v>5</v>
      </c>
      <c r="L22" s="16" t="s">
        <v>25</v>
      </c>
      <c r="M22" s="31"/>
      <c r="N22" s="16">
        <f t="shared" si="1"/>
        <v>0</v>
      </c>
    </row>
    <row r="23" spans="1:14" ht="90" customHeight="1" x14ac:dyDescent="0.2">
      <c r="A23" s="31">
        <v>223</v>
      </c>
      <c r="B23" s="43" t="s">
        <v>103</v>
      </c>
      <c r="C23" s="16">
        <v>4</v>
      </c>
      <c r="D23" s="16" t="s">
        <v>12</v>
      </c>
      <c r="E23" s="16" t="s">
        <v>17</v>
      </c>
      <c r="F23" s="31"/>
      <c r="G23" s="16">
        <f>F23/E23</f>
        <v>0</v>
      </c>
      <c r="H23" s="31">
        <v>539</v>
      </c>
      <c r="I23" s="43" t="s">
        <v>85</v>
      </c>
      <c r="J23" s="16">
        <v>3</v>
      </c>
      <c r="K23" s="16" t="s">
        <v>5</v>
      </c>
      <c r="L23" s="16" t="s">
        <v>18</v>
      </c>
      <c r="M23" s="31"/>
      <c r="N23" s="16">
        <f t="shared" si="1"/>
        <v>0</v>
      </c>
    </row>
    <row r="24" spans="1:14" ht="90" customHeight="1" x14ac:dyDescent="0.2">
      <c r="A24" s="31">
        <v>224</v>
      </c>
      <c r="B24" s="43" t="s">
        <v>35</v>
      </c>
      <c r="C24" s="16">
        <v>4</v>
      </c>
      <c r="D24" s="16" t="s">
        <v>2</v>
      </c>
      <c r="E24" s="16" t="s">
        <v>18</v>
      </c>
      <c r="F24" s="31"/>
      <c r="G24" s="16">
        <f>F24/E24</f>
        <v>0</v>
      </c>
      <c r="H24" s="31">
        <v>543</v>
      </c>
      <c r="I24" s="43" t="s">
        <v>49</v>
      </c>
      <c r="J24" s="16">
        <v>3</v>
      </c>
      <c r="K24" s="16" t="s">
        <v>5</v>
      </c>
      <c r="L24" s="16" t="s">
        <v>18</v>
      </c>
      <c r="M24" s="31"/>
      <c r="N24" s="16">
        <f t="shared" si="1"/>
        <v>0</v>
      </c>
    </row>
    <row r="25" spans="1:14" ht="90" customHeight="1" x14ac:dyDescent="0.2">
      <c r="A25" s="31">
        <v>227</v>
      </c>
      <c r="B25" s="43" t="s">
        <v>104</v>
      </c>
      <c r="C25" s="16">
        <v>4</v>
      </c>
      <c r="D25" s="16" t="s">
        <v>0</v>
      </c>
      <c r="E25" s="16" t="s">
        <v>20</v>
      </c>
      <c r="F25" s="31"/>
      <c r="G25" s="16">
        <f>F25/E25</f>
        <v>0</v>
      </c>
      <c r="H25" s="31">
        <v>544</v>
      </c>
      <c r="I25" s="43" t="s">
        <v>87</v>
      </c>
      <c r="J25" s="16">
        <v>3</v>
      </c>
      <c r="K25" s="16" t="s">
        <v>5</v>
      </c>
      <c r="L25" s="16" t="s">
        <v>18</v>
      </c>
      <c r="M25" s="31"/>
      <c r="N25" s="16">
        <f t="shared" si="1"/>
        <v>0</v>
      </c>
    </row>
    <row r="26" spans="1:14" ht="90" customHeight="1" x14ac:dyDescent="0.2">
      <c r="A26" s="31">
        <v>228</v>
      </c>
      <c r="B26" s="43" t="s">
        <v>105</v>
      </c>
      <c r="C26" s="16">
        <v>4</v>
      </c>
      <c r="D26" s="16" t="s">
        <v>0</v>
      </c>
      <c r="E26" s="16" t="s">
        <v>20</v>
      </c>
      <c r="F26" s="31"/>
      <c r="G26" s="16">
        <f>F26/E26</f>
        <v>0</v>
      </c>
      <c r="H26" s="31">
        <v>550</v>
      </c>
      <c r="I26" s="43" t="s">
        <v>86</v>
      </c>
      <c r="J26" s="16">
        <v>3</v>
      </c>
      <c r="K26" s="16" t="s">
        <v>5</v>
      </c>
      <c r="L26" s="16" t="s">
        <v>18</v>
      </c>
      <c r="M26" s="31"/>
      <c r="N26" s="16">
        <f t="shared" si="1"/>
        <v>0</v>
      </c>
    </row>
    <row r="27" spans="1:14" ht="90" customHeight="1" x14ac:dyDescent="0.2">
      <c r="A27" s="31">
        <v>230</v>
      </c>
      <c r="B27" s="43" t="s">
        <v>106</v>
      </c>
      <c r="C27" s="16">
        <v>4</v>
      </c>
      <c r="D27" s="16" t="s">
        <v>0</v>
      </c>
      <c r="E27" s="16" t="s">
        <v>20</v>
      </c>
      <c r="F27" s="31"/>
      <c r="G27" s="16">
        <f>F27/E27</f>
        <v>0</v>
      </c>
      <c r="H27" s="31">
        <v>551</v>
      </c>
      <c r="I27" s="43" t="s">
        <v>43</v>
      </c>
      <c r="J27" s="16">
        <v>3</v>
      </c>
      <c r="K27" s="16" t="s">
        <v>11</v>
      </c>
      <c r="L27" s="16" t="s">
        <v>26</v>
      </c>
      <c r="M27" s="31"/>
      <c r="N27" s="16">
        <f t="shared" si="1"/>
        <v>0</v>
      </c>
    </row>
    <row r="28" spans="1:14" ht="90" customHeight="1" x14ac:dyDescent="0.2">
      <c r="A28" s="37">
        <v>233</v>
      </c>
      <c r="B28" s="44" t="s">
        <v>107</v>
      </c>
      <c r="C28" s="16" t="s">
        <v>14</v>
      </c>
      <c r="D28" s="16" t="s">
        <v>0</v>
      </c>
      <c r="E28" s="16" t="s">
        <v>20</v>
      </c>
      <c r="F28" s="31"/>
      <c r="G28" s="16">
        <f>F28/E28</f>
        <v>0</v>
      </c>
      <c r="H28" s="31">
        <v>552</v>
      </c>
      <c r="I28" s="43" t="s">
        <v>44</v>
      </c>
      <c r="J28" s="16">
        <v>3</v>
      </c>
      <c r="K28" s="16" t="s">
        <v>6</v>
      </c>
      <c r="L28" s="16" t="s">
        <v>25</v>
      </c>
      <c r="M28" s="31"/>
      <c r="N28" s="16">
        <f t="shared" si="1"/>
        <v>0</v>
      </c>
    </row>
    <row r="29" spans="1:14" ht="93" customHeight="1" x14ac:dyDescent="0.2">
      <c r="A29" s="31">
        <v>401</v>
      </c>
      <c r="B29" s="43" t="s">
        <v>119</v>
      </c>
      <c r="C29" s="16">
        <v>4</v>
      </c>
      <c r="D29" s="16" t="s">
        <v>3</v>
      </c>
      <c r="E29" s="16" t="s">
        <v>22</v>
      </c>
      <c r="F29" s="31"/>
      <c r="G29" s="16">
        <f>F29/E29</f>
        <v>0</v>
      </c>
      <c r="H29" s="31">
        <v>556</v>
      </c>
      <c r="I29" s="43" t="s">
        <v>45</v>
      </c>
      <c r="J29" s="16">
        <v>3</v>
      </c>
      <c r="K29" s="16" t="s">
        <v>8</v>
      </c>
      <c r="L29" s="16" t="s">
        <v>26</v>
      </c>
      <c r="M29" s="31"/>
      <c r="N29" s="16">
        <f t="shared" si="1"/>
        <v>0</v>
      </c>
    </row>
    <row r="30" spans="1:14" ht="90" customHeight="1" x14ac:dyDescent="0.2">
      <c r="A30" s="31">
        <v>403</v>
      </c>
      <c r="B30" s="43" t="s">
        <v>120</v>
      </c>
      <c r="C30" s="16">
        <v>4</v>
      </c>
      <c r="D30" s="16" t="s">
        <v>3</v>
      </c>
      <c r="E30" s="16" t="s">
        <v>22</v>
      </c>
      <c r="F30" s="31"/>
      <c r="G30" s="16">
        <f>F30/E30</f>
        <v>0</v>
      </c>
      <c r="H30" s="31">
        <v>557</v>
      </c>
      <c r="I30" s="43" t="s">
        <v>88</v>
      </c>
      <c r="J30" s="16">
        <v>3</v>
      </c>
      <c r="K30" s="16" t="s">
        <v>6</v>
      </c>
      <c r="L30" s="16" t="s">
        <v>25</v>
      </c>
      <c r="M30" s="31"/>
      <c r="N30" s="16">
        <f t="shared" si="1"/>
        <v>0</v>
      </c>
    </row>
    <row r="31" spans="1:14" ht="90" customHeight="1" x14ac:dyDescent="0.2">
      <c r="A31" s="31">
        <v>410</v>
      </c>
      <c r="B31" s="43" t="s">
        <v>121</v>
      </c>
      <c r="C31" s="16">
        <v>4</v>
      </c>
      <c r="D31" s="16" t="s">
        <v>3</v>
      </c>
      <c r="E31" s="16" t="s">
        <v>22</v>
      </c>
      <c r="F31" s="31"/>
      <c r="G31" s="16">
        <f>F31/E31</f>
        <v>0</v>
      </c>
      <c r="H31" s="31">
        <v>562</v>
      </c>
      <c r="I31" s="43" t="s">
        <v>46</v>
      </c>
      <c r="J31" s="16">
        <v>3</v>
      </c>
      <c r="K31" s="16" t="s">
        <v>7</v>
      </c>
      <c r="L31" s="16" t="s">
        <v>25</v>
      </c>
      <c r="M31" s="31"/>
      <c r="N31" s="16">
        <f t="shared" si="1"/>
        <v>0</v>
      </c>
    </row>
    <row r="32" spans="1:14" ht="90" customHeight="1" x14ac:dyDescent="0.2">
      <c r="A32" s="31">
        <v>415</v>
      </c>
      <c r="B32" s="43" t="s">
        <v>122</v>
      </c>
      <c r="C32" s="16">
        <v>4</v>
      </c>
      <c r="D32" s="16" t="s">
        <v>3</v>
      </c>
      <c r="E32" s="16" t="s">
        <v>22</v>
      </c>
      <c r="F32" s="31"/>
      <c r="G32" s="16">
        <f>F32/E32</f>
        <v>0</v>
      </c>
      <c r="H32" s="31">
        <v>567</v>
      </c>
      <c r="I32" s="43" t="s">
        <v>89</v>
      </c>
      <c r="J32" s="16">
        <v>3</v>
      </c>
      <c r="K32" s="16" t="s">
        <v>6</v>
      </c>
      <c r="L32" s="16" t="s">
        <v>25</v>
      </c>
      <c r="M32" s="31"/>
      <c r="N32" s="16">
        <f t="shared" si="1"/>
        <v>0</v>
      </c>
    </row>
    <row r="33" spans="1:37" ht="90" customHeight="1" x14ac:dyDescent="0.2">
      <c r="A33" s="31">
        <v>760</v>
      </c>
      <c r="B33" s="43" t="s">
        <v>36</v>
      </c>
      <c r="C33" s="16">
        <v>4</v>
      </c>
      <c r="D33" s="16" t="s">
        <v>1</v>
      </c>
      <c r="E33" s="16" t="s">
        <v>19</v>
      </c>
      <c r="F33" s="31"/>
      <c r="G33" s="16">
        <f>F33/E33</f>
        <v>0</v>
      </c>
      <c r="H33" s="31">
        <v>571</v>
      </c>
      <c r="I33" s="43" t="s">
        <v>47</v>
      </c>
      <c r="J33" s="16">
        <v>3</v>
      </c>
      <c r="K33" s="16" t="s">
        <v>8</v>
      </c>
      <c r="L33" s="16" t="s">
        <v>26</v>
      </c>
      <c r="M33" s="31"/>
      <c r="N33" s="16">
        <f t="shared" ref="N33:N41" si="2">M33/L33</f>
        <v>0</v>
      </c>
    </row>
    <row r="34" spans="1:37" ht="90" customHeight="1" x14ac:dyDescent="0.2">
      <c r="A34" s="31">
        <v>9105</v>
      </c>
      <c r="B34" s="43" t="s">
        <v>37</v>
      </c>
      <c r="C34" s="16">
        <v>4</v>
      </c>
      <c r="D34" s="16" t="s">
        <v>0</v>
      </c>
      <c r="E34" s="16" t="s">
        <v>20</v>
      </c>
      <c r="F34" s="31"/>
      <c r="G34" s="16">
        <f>F34/E34</f>
        <v>0</v>
      </c>
      <c r="H34" s="31">
        <v>572</v>
      </c>
      <c r="I34" s="43" t="s">
        <v>90</v>
      </c>
      <c r="J34" s="16">
        <v>3</v>
      </c>
      <c r="K34" s="16" t="s">
        <v>5</v>
      </c>
      <c r="L34" s="16" t="s">
        <v>18</v>
      </c>
      <c r="M34" s="31"/>
      <c r="N34" s="16">
        <f t="shared" si="2"/>
        <v>0</v>
      </c>
    </row>
    <row r="35" spans="1:37" ht="90" customHeight="1" x14ac:dyDescent="0.2">
      <c r="A35" s="31">
        <v>9189</v>
      </c>
      <c r="B35" s="43" t="s">
        <v>38</v>
      </c>
      <c r="C35" s="16">
        <v>4</v>
      </c>
      <c r="D35" s="16" t="s">
        <v>2</v>
      </c>
      <c r="E35" s="16" t="s">
        <v>18</v>
      </c>
      <c r="F35" s="31"/>
      <c r="G35" s="16">
        <f>F35/E35</f>
        <v>0</v>
      </c>
      <c r="H35" s="31">
        <v>573</v>
      </c>
      <c r="I35" s="43" t="s">
        <v>91</v>
      </c>
      <c r="J35" s="16">
        <v>3</v>
      </c>
      <c r="K35" s="16" t="s">
        <v>8</v>
      </c>
      <c r="L35" s="16" t="s">
        <v>26</v>
      </c>
      <c r="M35" s="31"/>
      <c r="N35" s="16">
        <f t="shared" si="2"/>
        <v>0</v>
      </c>
    </row>
    <row r="36" spans="1:37" ht="90" customHeight="1" x14ac:dyDescent="0.2">
      <c r="A36" s="31">
        <v>9269</v>
      </c>
      <c r="B36" s="43" t="s">
        <v>109</v>
      </c>
      <c r="C36" s="16" t="s">
        <v>16</v>
      </c>
      <c r="D36" s="16" t="s">
        <v>9</v>
      </c>
      <c r="E36" s="16" t="s">
        <v>21</v>
      </c>
      <c r="F36" s="31"/>
      <c r="G36" s="16">
        <f>F36/E36</f>
        <v>0</v>
      </c>
      <c r="H36" s="31">
        <v>576</v>
      </c>
      <c r="I36" s="43" t="s">
        <v>92</v>
      </c>
      <c r="J36" s="16">
        <v>3</v>
      </c>
      <c r="K36" s="16" t="s">
        <v>5</v>
      </c>
      <c r="L36" s="16" t="s">
        <v>18</v>
      </c>
      <c r="M36" s="31"/>
      <c r="N36" s="16">
        <f t="shared" si="2"/>
        <v>0</v>
      </c>
    </row>
    <row r="37" spans="1:37" ht="90" customHeight="1" x14ac:dyDescent="0.2">
      <c r="A37" s="31">
        <v>9271</v>
      </c>
      <c r="B37" s="43" t="s">
        <v>36</v>
      </c>
      <c r="C37" s="16" t="s">
        <v>14</v>
      </c>
      <c r="D37" s="16" t="s">
        <v>1</v>
      </c>
      <c r="E37" s="16" t="s">
        <v>19</v>
      </c>
      <c r="F37" s="31"/>
      <c r="G37" s="16">
        <f>F37/E37</f>
        <v>0</v>
      </c>
      <c r="H37" s="31">
        <v>583</v>
      </c>
      <c r="I37" s="43" t="s">
        <v>93</v>
      </c>
      <c r="J37" s="16">
        <v>3</v>
      </c>
      <c r="K37" s="16" t="s">
        <v>5</v>
      </c>
      <c r="L37" s="16" t="s">
        <v>18</v>
      </c>
      <c r="M37" s="31"/>
      <c r="N37" s="16">
        <f t="shared" si="2"/>
        <v>0</v>
      </c>
    </row>
    <row r="38" spans="1:37" ht="90" customHeight="1" x14ac:dyDescent="0.2">
      <c r="A38" s="31">
        <v>9272</v>
      </c>
      <c r="B38" s="43" t="s">
        <v>39</v>
      </c>
      <c r="C38" s="16" t="s">
        <v>14</v>
      </c>
      <c r="D38" s="16" t="s">
        <v>2</v>
      </c>
      <c r="E38" s="16" t="s">
        <v>18</v>
      </c>
      <c r="F38" s="31"/>
      <c r="G38" s="16">
        <f>F38/E38</f>
        <v>0</v>
      </c>
      <c r="H38" s="31">
        <v>598</v>
      </c>
      <c r="I38" s="43" t="s">
        <v>94</v>
      </c>
      <c r="J38" s="16">
        <v>3</v>
      </c>
      <c r="K38" s="16" t="s">
        <v>5</v>
      </c>
      <c r="L38" s="16" t="s">
        <v>18</v>
      </c>
      <c r="M38" s="31"/>
      <c r="N38" s="16">
        <f t="shared" si="2"/>
        <v>0</v>
      </c>
    </row>
    <row r="39" spans="1:37" ht="90" customHeight="1" x14ac:dyDescent="0.2">
      <c r="A39" s="37">
        <v>9275</v>
      </c>
      <c r="B39" s="44" t="s">
        <v>110</v>
      </c>
      <c r="C39" s="16" t="s">
        <v>14</v>
      </c>
      <c r="D39" s="16" t="s">
        <v>0</v>
      </c>
      <c r="E39" s="16" t="s">
        <v>20</v>
      </c>
      <c r="F39" s="31"/>
      <c r="G39" s="16">
        <f>F39/E39</f>
        <v>0</v>
      </c>
      <c r="H39" s="31">
        <v>762</v>
      </c>
      <c r="I39" s="43" t="s">
        <v>48</v>
      </c>
      <c r="J39" s="16">
        <v>3</v>
      </c>
      <c r="K39" s="16" t="s">
        <v>8</v>
      </c>
      <c r="L39" s="16" t="s">
        <v>26</v>
      </c>
      <c r="M39" s="31"/>
      <c r="N39" s="16">
        <f t="shared" si="2"/>
        <v>0</v>
      </c>
    </row>
    <row r="40" spans="1:37" ht="90" customHeight="1" x14ac:dyDescent="0.2">
      <c r="A40" s="54"/>
      <c r="B40" s="44"/>
      <c r="C40" s="16"/>
      <c r="D40" s="16"/>
      <c r="E40" s="16"/>
      <c r="F40" s="31"/>
      <c r="G40" s="16"/>
      <c r="H40" s="31">
        <v>9239</v>
      </c>
      <c r="I40" s="43" t="s">
        <v>95</v>
      </c>
      <c r="J40" s="16">
        <v>3</v>
      </c>
      <c r="K40" s="16" t="s">
        <v>5</v>
      </c>
      <c r="L40" s="16" t="s">
        <v>18</v>
      </c>
      <c r="M40" s="31"/>
      <c r="N40" s="16">
        <f t="shared" si="2"/>
        <v>0</v>
      </c>
    </row>
    <row r="41" spans="1:37" ht="90" customHeight="1" x14ac:dyDescent="0.2">
      <c r="A41" s="54"/>
      <c r="B41" s="44"/>
      <c r="C41" s="16"/>
      <c r="D41" s="16"/>
      <c r="E41" s="16"/>
      <c r="F41" s="31"/>
      <c r="G41" s="16"/>
      <c r="H41" s="31">
        <v>9716</v>
      </c>
      <c r="I41" s="43" t="s">
        <v>96</v>
      </c>
      <c r="J41" s="16">
        <v>3</v>
      </c>
      <c r="K41" s="16" t="s">
        <v>5</v>
      </c>
      <c r="L41" s="16" t="s">
        <v>18</v>
      </c>
      <c r="M41" s="31"/>
      <c r="N41" s="16">
        <f t="shared" si="2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1" customFormat="1" ht="90" customHeight="1" x14ac:dyDescent="0.2">
      <c r="A42" s="30" t="s">
        <v>72</v>
      </c>
      <c r="B42" s="35" t="s">
        <v>112</v>
      </c>
      <c r="C42" s="30" t="s">
        <v>74</v>
      </c>
      <c r="D42" s="30" t="s">
        <v>75</v>
      </c>
      <c r="E42" s="30" t="s">
        <v>27</v>
      </c>
      <c r="F42" s="30" t="s">
        <v>76</v>
      </c>
      <c r="G42" s="30" t="s">
        <v>28</v>
      </c>
      <c r="H42" s="30" t="s">
        <v>72</v>
      </c>
      <c r="I42" s="35" t="s">
        <v>112</v>
      </c>
      <c r="J42" s="30" t="s">
        <v>74</v>
      </c>
      <c r="K42" s="30" t="s">
        <v>75</v>
      </c>
      <c r="L42" s="30" t="s">
        <v>27</v>
      </c>
      <c r="M42" s="30" t="s">
        <v>76</v>
      </c>
      <c r="N42" s="30" t="s">
        <v>28</v>
      </c>
      <c r="O42" s="2"/>
      <c r="P42" s="2"/>
      <c r="Q42" s="2"/>
      <c r="R42" s="2"/>
      <c r="S42" s="2"/>
    </row>
    <row r="43" spans="1:37" ht="90" customHeight="1" x14ac:dyDescent="0.2">
      <c r="A43" s="46" t="s">
        <v>111</v>
      </c>
      <c r="B43" s="46"/>
      <c r="C43" s="46"/>
      <c r="D43" s="46"/>
      <c r="E43" s="46"/>
      <c r="F43" s="46"/>
      <c r="G43" s="46"/>
      <c r="H43" s="36" t="s">
        <v>113</v>
      </c>
      <c r="I43" s="36"/>
      <c r="J43" s="36"/>
      <c r="K43" s="36"/>
      <c r="L43" s="36"/>
      <c r="M43" s="36"/>
      <c r="N43" s="36"/>
    </row>
    <row r="44" spans="1:37" ht="90" customHeight="1" x14ac:dyDescent="0.2">
      <c r="A44" s="31">
        <v>240</v>
      </c>
      <c r="B44" s="43" t="s">
        <v>114</v>
      </c>
      <c r="C44" s="16">
        <v>4</v>
      </c>
      <c r="D44" s="16" t="s">
        <v>1</v>
      </c>
      <c r="E44" s="16" t="s">
        <v>19</v>
      </c>
      <c r="F44" s="31"/>
      <c r="G44" s="16">
        <f t="shared" ref="G44:G66" si="3">F44/E44</f>
        <v>0</v>
      </c>
      <c r="H44" s="37">
        <v>505</v>
      </c>
      <c r="I44" s="43" t="s">
        <v>132</v>
      </c>
      <c r="J44" s="16" t="s">
        <v>30</v>
      </c>
      <c r="K44" s="16" t="s">
        <v>8</v>
      </c>
      <c r="L44" s="16" t="s">
        <v>26</v>
      </c>
      <c r="M44" s="31"/>
      <c r="N44" s="16">
        <f t="shared" ref="N44:N63" si="4">M44/L44</f>
        <v>0</v>
      </c>
    </row>
    <row r="45" spans="1:37" ht="90" customHeight="1" x14ac:dyDescent="0.2">
      <c r="A45" s="31">
        <v>255</v>
      </c>
      <c r="B45" s="43" t="s">
        <v>115</v>
      </c>
      <c r="C45" s="16">
        <v>4</v>
      </c>
      <c r="D45" s="16" t="s">
        <v>4</v>
      </c>
      <c r="E45" s="16" t="s">
        <v>23</v>
      </c>
      <c r="F45" s="31"/>
      <c r="G45" s="16">
        <f t="shared" si="3"/>
        <v>0</v>
      </c>
      <c r="H45" s="31">
        <v>522</v>
      </c>
      <c r="I45" s="43" t="s">
        <v>133</v>
      </c>
      <c r="J45" s="16">
        <v>3</v>
      </c>
      <c r="K45" s="16" t="s">
        <v>5</v>
      </c>
      <c r="L45" s="16" t="s">
        <v>18</v>
      </c>
      <c r="M45" s="31"/>
      <c r="N45" s="16">
        <f t="shared" si="4"/>
        <v>0</v>
      </c>
    </row>
    <row r="46" spans="1:37" ht="90" customHeight="1" x14ac:dyDescent="0.2">
      <c r="A46" s="31">
        <v>270</v>
      </c>
      <c r="B46" s="43" t="s">
        <v>116</v>
      </c>
      <c r="C46" s="16">
        <v>4</v>
      </c>
      <c r="D46" s="16" t="s">
        <v>1</v>
      </c>
      <c r="E46" s="16" t="s">
        <v>19</v>
      </c>
      <c r="F46" s="31"/>
      <c r="G46" s="16">
        <f t="shared" si="3"/>
        <v>0</v>
      </c>
      <c r="H46" s="31">
        <v>525</v>
      </c>
      <c r="I46" s="43" t="s">
        <v>134</v>
      </c>
      <c r="J46" s="16">
        <v>3</v>
      </c>
      <c r="K46" s="16" t="s">
        <v>6</v>
      </c>
      <c r="L46" s="16" t="s">
        <v>25</v>
      </c>
      <c r="M46" s="31"/>
      <c r="N46" s="16">
        <f t="shared" si="4"/>
        <v>0</v>
      </c>
    </row>
    <row r="47" spans="1:37" ht="90" customHeight="1" x14ac:dyDescent="0.2">
      <c r="A47" s="31">
        <v>275</v>
      </c>
      <c r="B47" s="43" t="s">
        <v>117</v>
      </c>
      <c r="C47" s="16">
        <v>4</v>
      </c>
      <c r="D47" s="16" t="s">
        <v>1</v>
      </c>
      <c r="E47" s="16" t="s">
        <v>19</v>
      </c>
      <c r="F47" s="31"/>
      <c r="G47" s="16">
        <f t="shared" si="3"/>
        <v>0</v>
      </c>
      <c r="H47" s="31">
        <v>526</v>
      </c>
      <c r="I47" s="43" t="s">
        <v>135</v>
      </c>
      <c r="J47" s="16">
        <v>3</v>
      </c>
      <c r="K47" s="16" t="s">
        <v>6</v>
      </c>
      <c r="L47" s="16" t="s">
        <v>25</v>
      </c>
      <c r="M47" s="31"/>
      <c r="N47" s="16">
        <f t="shared" si="4"/>
        <v>0</v>
      </c>
    </row>
    <row r="48" spans="1:37" ht="90" customHeight="1" x14ac:dyDescent="0.2">
      <c r="A48" s="31">
        <v>300</v>
      </c>
      <c r="B48" s="43" t="s">
        <v>118</v>
      </c>
      <c r="C48" s="16">
        <v>4</v>
      </c>
      <c r="D48" s="16" t="s">
        <v>1</v>
      </c>
      <c r="E48" s="16" t="s">
        <v>19</v>
      </c>
      <c r="F48" s="31"/>
      <c r="G48" s="16">
        <f t="shared" si="3"/>
        <v>0</v>
      </c>
      <c r="H48" s="31">
        <v>527</v>
      </c>
      <c r="I48" s="43" t="s">
        <v>136</v>
      </c>
      <c r="J48" s="16">
        <v>3</v>
      </c>
      <c r="K48" s="16" t="s">
        <v>5</v>
      </c>
      <c r="L48" s="16" t="s">
        <v>18</v>
      </c>
      <c r="M48" s="31"/>
      <c r="N48" s="16">
        <f t="shared" si="4"/>
        <v>0</v>
      </c>
    </row>
    <row r="49" spans="1:14" ht="90" customHeight="1" x14ac:dyDescent="0.2">
      <c r="A49" s="31">
        <v>425</v>
      </c>
      <c r="B49" s="43" t="s">
        <v>50</v>
      </c>
      <c r="C49" s="16">
        <v>2</v>
      </c>
      <c r="D49" s="16" t="s">
        <v>1</v>
      </c>
      <c r="E49" s="16" t="s">
        <v>19</v>
      </c>
      <c r="F49" s="31"/>
      <c r="G49" s="16">
        <f t="shared" si="3"/>
        <v>0</v>
      </c>
      <c r="H49" s="31">
        <v>528</v>
      </c>
      <c r="I49" s="43" t="s">
        <v>61</v>
      </c>
      <c r="J49" s="16">
        <v>3</v>
      </c>
      <c r="K49" s="16" t="s">
        <v>6</v>
      </c>
      <c r="L49" s="16" t="s">
        <v>25</v>
      </c>
      <c r="M49" s="31"/>
      <c r="N49" s="16">
        <f t="shared" si="4"/>
        <v>0</v>
      </c>
    </row>
    <row r="50" spans="1:14" ht="90" customHeight="1" x14ac:dyDescent="0.2">
      <c r="A50" s="31">
        <v>510</v>
      </c>
      <c r="B50" s="43" t="s">
        <v>51</v>
      </c>
      <c r="C50" s="16">
        <v>4</v>
      </c>
      <c r="D50" s="16" t="s">
        <v>4</v>
      </c>
      <c r="E50" s="16" t="s">
        <v>23</v>
      </c>
      <c r="F50" s="31"/>
      <c r="G50" s="16">
        <f t="shared" si="3"/>
        <v>0</v>
      </c>
      <c r="H50" s="31">
        <v>529</v>
      </c>
      <c r="I50" s="43" t="s">
        <v>137</v>
      </c>
      <c r="J50" s="16">
        <v>3</v>
      </c>
      <c r="K50" s="16" t="s">
        <v>6</v>
      </c>
      <c r="L50" s="16" t="s">
        <v>25</v>
      </c>
      <c r="M50" s="31"/>
      <c r="N50" s="16">
        <f t="shared" si="4"/>
        <v>0</v>
      </c>
    </row>
    <row r="51" spans="1:14" ht="90" customHeight="1" x14ac:dyDescent="0.2">
      <c r="A51" s="31">
        <v>516</v>
      </c>
      <c r="B51" s="43" t="s">
        <v>52</v>
      </c>
      <c r="C51" s="16">
        <v>4</v>
      </c>
      <c r="D51" s="16" t="s">
        <v>4</v>
      </c>
      <c r="E51" s="16" t="s">
        <v>23</v>
      </c>
      <c r="F51" s="31"/>
      <c r="G51" s="16">
        <f t="shared" si="3"/>
        <v>0</v>
      </c>
      <c r="H51" s="31">
        <v>533</v>
      </c>
      <c r="I51" s="43" t="s">
        <v>138</v>
      </c>
      <c r="J51" s="16">
        <v>3</v>
      </c>
      <c r="K51" s="16" t="s">
        <v>5</v>
      </c>
      <c r="L51" s="16" t="s">
        <v>18</v>
      </c>
      <c r="M51" s="31"/>
      <c r="N51" s="16">
        <f t="shared" si="4"/>
        <v>0</v>
      </c>
    </row>
    <row r="52" spans="1:14" ht="90" customHeight="1" x14ac:dyDescent="0.2">
      <c r="A52" s="31">
        <v>600</v>
      </c>
      <c r="B52" s="43" t="s">
        <v>123</v>
      </c>
      <c r="C52" s="16">
        <v>4</v>
      </c>
      <c r="D52" s="16" t="s">
        <v>4</v>
      </c>
      <c r="E52" s="16" t="s">
        <v>23</v>
      </c>
      <c r="F52" s="31"/>
      <c r="G52" s="16">
        <f t="shared" si="3"/>
        <v>0</v>
      </c>
      <c r="H52" s="31">
        <v>534</v>
      </c>
      <c r="I52" s="43" t="s">
        <v>139</v>
      </c>
      <c r="J52" s="16">
        <v>3</v>
      </c>
      <c r="K52" s="16" t="s">
        <v>5</v>
      </c>
      <c r="L52" s="16" t="s">
        <v>18</v>
      </c>
      <c r="M52" s="31"/>
      <c r="N52" s="16">
        <f t="shared" si="4"/>
        <v>0</v>
      </c>
    </row>
    <row r="53" spans="1:14" ht="90" customHeight="1" x14ac:dyDescent="0.2">
      <c r="A53" s="31">
        <v>603</v>
      </c>
      <c r="B53" s="43" t="s">
        <v>53</v>
      </c>
      <c r="C53" s="16" t="s">
        <v>14</v>
      </c>
      <c r="D53" s="16" t="s">
        <v>9</v>
      </c>
      <c r="E53" s="16" t="s">
        <v>21</v>
      </c>
      <c r="F53" s="31"/>
      <c r="G53" s="16">
        <f t="shared" si="3"/>
        <v>0</v>
      </c>
      <c r="H53" s="31">
        <v>535</v>
      </c>
      <c r="I53" s="43" t="s">
        <v>140</v>
      </c>
      <c r="J53" s="16">
        <v>3</v>
      </c>
      <c r="K53" s="16" t="s">
        <v>5</v>
      </c>
      <c r="L53" s="16" t="s">
        <v>18</v>
      </c>
      <c r="M53" s="31"/>
      <c r="N53" s="16">
        <f t="shared" si="4"/>
        <v>0</v>
      </c>
    </row>
    <row r="54" spans="1:14" ht="90" customHeight="1" x14ac:dyDescent="0.2">
      <c r="A54" s="31">
        <v>604</v>
      </c>
      <c r="B54" s="43" t="s">
        <v>124</v>
      </c>
      <c r="C54" s="16" t="s">
        <v>14</v>
      </c>
      <c r="D54" s="16" t="s">
        <v>9</v>
      </c>
      <c r="E54" s="16" t="s">
        <v>21</v>
      </c>
      <c r="F54" s="31"/>
      <c r="G54" s="16">
        <f t="shared" si="3"/>
        <v>0</v>
      </c>
      <c r="H54" s="31">
        <v>536</v>
      </c>
      <c r="I54" s="43" t="s">
        <v>141</v>
      </c>
      <c r="J54" s="16">
        <v>3</v>
      </c>
      <c r="K54" s="16" t="s">
        <v>5</v>
      </c>
      <c r="L54" s="16" t="s">
        <v>18</v>
      </c>
      <c r="M54" s="31"/>
      <c r="N54" s="16">
        <f t="shared" si="4"/>
        <v>0</v>
      </c>
    </row>
    <row r="55" spans="1:14" ht="90" customHeight="1" x14ac:dyDescent="0.2">
      <c r="A55" s="31">
        <v>605</v>
      </c>
      <c r="B55" s="43" t="s">
        <v>54</v>
      </c>
      <c r="C55" s="16">
        <v>4</v>
      </c>
      <c r="D55" s="16" t="s">
        <v>4</v>
      </c>
      <c r="E55" s="16" t="s">
        <v>23</v>
      </c>
      <c r="F55" s="31"/>
      <c r="G55" s="16">
        <f t="shared" si="3"/>
        <v>0</v>
      </c>
      <c r="H55" s="31">
        <v>575</v>
      </c>
      <c r="I55" s="43" t="s">
        <v>142</v>
      </c>
      <c r="J55" s="16">
        <v>3</v>
      </c>
      <c r="K55" s="16" t="s">
        <v>8</v>
      </c>
      <c r="L55" s="16" t="s">
        <v>26</v>
      </c>
      <c r="M55" s="31"/>
      <c r="N55" s="16">
        <f t="shared" si="4"/>
        <v>0</v>
      </c>
    </row>
    <row r="56" spans="1:14" ht="90" customHeight="1" x14ac:dyDescent="0.2">
      <c r="A56" s="31">
        <v>610</v>
      </c>
      <c r="B56" s="43" t="s">
        <v>55</v>
      </c>
      <c r="C56" s="16">
        <v>4</v>
      </c>
      <c r="D56" s="16" t="s">
        <v>4</v>
      </c>
      <c r="E56" s="16" t="s">
        <v>23</v>
      </c>
      <c r="F56" s="31"/>
      <c r="G56" s="16">
        <f t="shared" si="3"/>
        <v>0</v>
      </c>
      <c r="H56" s="31">
        <v>588</v>
      </c>
      <c r="I56" s="43" t="s">
        <v>143</v>
      </c>
      <c r="J56" s="16">
        <v>3</v>
      </c>
      <c r="K56" s="16" t="s">
        <v>5</v>
      </c>
      <c r="L56" s="16" t="s">
        <v>18</v>
      </c>
      <c r="M56" s="31"/>
      <c r="N56" s="16">
        <f t="shared" si="4"/>
        <v>0</v>
      </c>
    </row>
    <row r="57" spans="1:14" ht="90" customHeight="1" x14ac:dyDescent="0.2">
      <c r="A57" s="31">
        <v>616</v>
      </c>
      <c r="B57" s="43" t="s">
        <v>56</v>
      </c>
      <c r="C57" s="16">
        <v>4</v>
      </c>
      <c r="D57" s="16" t="s">
        <v>4</v>
      </c>
      <c r="E57" s="16" t="s">
        <v>23</v>
      </c>
      <c r="F57" s="31"/>
      <c r="G57" s="16">
        <f t="shared" si="3"/>
        <v>0</v>
      </c>
      <c r="H57" s="31">
        <v>590</v>
      </c>
      <c r="I57" s="43" t="s">
        <v>144</v>
      </c>
      <c r="J57" s="16">
        <v>3</v>
      </c>
      <c r="K57" s="16" t="s">
        <v>5</v>
      </c>
      <c r="L57" s="16" t="s">
        <v>18</v>
      </c>
      <c r="M57" s="31"/>
      <c r="N57" s="16">
        <f t="shared" si="4"/>
        <v>0</v>
      </c>
    </row>
    <row r="58" spans="1:14" ht="90" customHeight="1" x14ac:dyDescent="0.2">
      <c r="A58" s="31">
        <v>620</v>
      </c>
      <c r="B58" s="43" t="s">
        <v>125</v>
      </c>
      <c r="C58" s="16">
        <v>4</v>
      </c>
      <c r="D58" s="16" t="s">
        <v>4</v>
      </c>
      <c r="E58" s="16" t="s">
        <v>23</v>
      </c>
      <c r="F58" s="31"/>
      <c r="G58" s="16">
        <f t="shared" si="3"/>
        <v>0</v>
      </c>
      <c r="H58" s="31">
        <v>591</v>
      </c>
      <c r="I58" s="43" t="s">
        <v>145</v>
      </c>
      <c r="J58" s="16">
        <v>3</v>
      </c>
      <c r="K58" s="16" t="s">
        <v>5</v>
      </c>
      <c r="L58" s="16" t="s">
        <v>18</v>
      </c>
      <c r="M58" s="31"/>
      <c r="N58" s="16">
        <f t="shared" si="4"/>
        <v>0</v>
      </c>
    </row>
    <row r="59" spans="1:14" ht="90" customHeight="1" x14ac:dyDescent="0.2">
      <c r="A59" s="31">
        <v>630</v>
      </c>
      <c r="B59" s="43" t="s">
        <v>126</v>
      </c>
      <c r="C59" s="16">
        <v>4</v>
      </c>
      <c r="D59" s="16" t="s">
        <v>4</v>
      </c>
      <c r="E59" s="16" t="s">
        <v>23</v>
      </c>
      <c r="F59" s="31"/>
      <c r="G59" s="16">
        <f t="shared" si="3"/>
        <v>0</v>
      </c>
      <c r="H59" s="31">
        <v>752</v>
      </c>
      <c r="I59" s="43" t="s">
        <v>146</v>
      </c>
      <c r="J59" s="16">
        <v>3</v>
      </c>
      <c r="K59" s="16" t="s">
        <v>6</v>
      </c>
      <c r="L59" s="16" t="s">
        <v>25</v>
      </c>
      <c r="M59" s="31"/>
      <c r="N59" s="16">
        <f>M59/L59</f>
        <v>0</v>
      </c>
    </row>
    <row r="60" spans="1:14" ht="90" customHeight="1" x14ac:dyDescent="0.2">
      <c r="A60" s="31">
        <v>632</v>
      </c>
      <c r="B60" s="43" t="s">
        <v>127</v>
      </c>
      <c r="C60" s="16">
        <v>4</v>
      </c>
      <c r="D60" s="16" t="s">
        <v>4</v>
      </c>
      <c r="E60" s="16" t="s">
        <v>23</v>
      </c>
      <c r="F60" s="31"/>
      <c r="G60" s="16">
        <f t="shared" si="3"/>
        <v>0</v>
      </c>
      <c r="H60" s="31">
        <v>9190</v>
      </c>
      <c r="I60" s="43" t="s">
        <v>147</v>
      </c>
      <c r="J60" s="16">
        <v>3</v>
      </c>
      <c r="K60" s="16" t="s">
        <v>5</v>
      </c>
      <c r="L60" s="16" t="s">
        <v>18</v>
      </c>
      <c r="M60" s="31"/>
      <c r="N60" s="16">
        <f>M60/L60</f>
        <v>0</v>
      </c>
    </row>
    <row r="61" spans="1:14" ht="90" customHeight="1" x14ac:dyDescent="0.2">
      <c r="A61" s="31">
        <v>633</v>
      </c>
      <c r="B61" s="43" t="s">
        <v>57</v>
      </c>
      <c r="C61" s="16" t="s">
        <v>14</v>
      </c>
      <c r="D61" s="16" t="s">
        <v>9</v>
      </c>
      <c r="E61" s="16" t="s">
        <v>21</v>
      </c>
      <c r="F61" s="31"/>
      <c r="G61" s="16">
        <f t="shared" si="3"/>
        <v>0</v>
      </c>
      <c r="H61" s="31">
        <v>9717</v>
      </c>
      <c r="I61" s="43" t="s">
        <v>148</v>
      </c>
      <c r="J61" s="16">
        <v>3</v>
      </c>
      <c r="K61" s="16" t="s">
        <v>5</v>
      </c>
      <c r="L61" s="16" t="s">
        <v>18</v>
      </c>
      <c r="M61" s="31"/>
      <c r="N61" s="16">
        <f>M61/L61</f>
        <v>0</v>
      </c>
    </row>
    <row r="62" spans="1:14" ht="90" customHeight="1" x14ac:dyDescent="0.2">
      <c r="A62" s="31">
        <v>640</v>
      </c>
      <c r="B62" s="43" t="s">
        <v>128</v>
      </c>
      <c r="C62" s="16">
        <v>4</v>
      </c>
      <c r="D62" s="16" t="s">
        <v>4</v>
      </c>
      <c r="E62" s="16" t="s">
        <v>23</v>
      </c>
      <c r="F62" s="31"/>
      <c r="G62" s="16">
        <f t="shared" si="3"/>
        <v>0</v>
      </c>
      <c r="H62" s="31"/>
      <c r="I62" s="43"/>
      <c r="J62" s="16"/>
      <c r="K62" s="16"/>
      <c r="L62" s="16"/>
      <c r="M62" s="31"/>
      <c r="N62" s="16"/>
    </row>
    <row r="63" spans="1:14" ht="90" customHeight="1" x14ac:dyDescent="0.2">
      <c r="A63" s="31">
        <v>690</v>
      </c>
      <c r="B63" s="43" t="s">
        <v>58</v>
      </c>
      <c r="C63" s="16">
        <v>4</v>
      </c>
      <c r="D63" s="16" t="s">
        <v>1</v>
      </c>
      <c r="E63" s="16" t="s">
        <v>19</v>
      </c>
      <c r="F63" s="31"/>
      <c r="G63" s="16">
        <f t="shared" si="3"/>
        <v>0</v>
      </c>
      <c r="H63" s="31"/>
      <c r="I63" s="43"/>
      <c r="J63" s="16"/>
      <c r="K63" s="16"/>
      <c r="L63" s="16"/>
      <c r="M63" s="31"/>
      <c r="N63" s="16"/>
    </row>
    <row r="64" spans="1:14" ht="90" customHeight="1" x14ac:dyDescent="0.2">
      <c r="A64" s="31">
        <v>9111</v>
      </c>
      <c r="B64" s="43" t="s">
        <v>59</v>
      </c>
      <c r="C64" s="16">
        <v>4</v>
      </c>
      <c r="D64" s="16" t="s">
        <v>1</v>
      </c>
      <c r="E64" s="16" t="s">
        <v>19</v>
      </c>
      <c r="F64" s="31"/>
      <c r="G64" s="16">
        <f t="shared" si="3"/>
        <v>0</v>
      </c>
      <c r="H64" s="38"/>
      <c r="I64" s="28"/>
      <c r="J64" s="16"/>
      <c r="K64" s="16"/>
      <c r="L64" s="16"/>
      <c r="M64" s="31"/>
      <c r="N64" s="39"/>
    </row>
    <row r="65" spans="1:14" ht="90" customHeight="1" x14ac:dyDescent="0.2">
      <c r="A65" s="31">
        <v>9131</v>
      </c>
      <c r="B65" s="43" t="s">
        <v>60</v>
      </c>
      <c r="C65" s="16" t="s">
        <v>14</v>
      </c>
      <c r="D65" s="16" t="s">
        <v>9</v>
      </c>
      <c r="E65" s="16" t="s">
        <v>21</v>
      </c>
      <c r="F65" s="31"/>
      <c r="G65" s="16">
        <f t="shared" si="3"/>
        <v>0</v>
      </c>
      <c r="H65" s="41"/>
      <c r="I65" s="39"/>
      <c r="J65" s="39"/>
      <c r="K65" s="41"/>
      <c r="L65" s="41"/>
      <c r="M65" s="39"/>
      <c r="N65" s="39"/>
    </row>
    <row r="66" spans="1:14" ht="90" customHeight="1" x14ac:dyDescent="0.8">
      <c r="A66" s="37">
        <v>9150</v>
      </c>
      <c r="B66" s="44" t="s">
        <v>129</v>
      </c>
      <c r="C66" s="16">
        <v>4</v>
      </c>
      <c r="D66" s="16" t="s">
        <v>12</v>
      </c>
      <c r="E66" s="16" t="s">
        <v>17</v>
      </c>
      <c r="F66" s="31"/>
      <c r="G66" s="16">
        <f t="shared" si="3"/>
        <v>0</v>
      </c>
      <c r="H66" s="42"/>
      <c r="I66" s="39"/>
      <c r="J66" s="39"/>
      <c r="K66" s="41"/>
      <c r="L66" s="41"/>
      <c r="M66" s="39"/>
      <c r="N66" s="39"/>
    </row>
    <row r="67" spans="1:14" ht="90" customHeight="1" x14ac:dyDescent="0.8">
      <c r="B67" s="33"/>
      <c r="C67" s="33"/>
      <c r="D67" s="33"/>
      <c r="E67" s="33"/>
      <c r="F67" s="33"/>
      <c r="G67" s="33"/>
    </row>
    <row r="68" spans="1:14" ht="90" customHeight="1" x14ac:dyDescent="0.8">
      <c r="B68" s="45" t="s">
        <v>130</v>
      </c>
      <c r="C68" s="45"/>
      <c r="D68" s="45"/>
      <c r="E68" s="45"/>
      <c r="F68" s="45"/>
      <c r="G68" s="32"/>
      <c r="I68" s="40">
        <f>SUM(F44:F66,F13:F39,M13:M17,M19:M41,M44:M61)</f>
        <v>0</v>
      </c>
    </row>
    <row r="69" spans="1:14" ht="90" customHeight="1" x14ac:dyDescent="0.8">
      <c r="B69" s="45" t="s">
        <v>131</v>
      </c>
      <c r="C69" s="45"/>
      <c r="D69" s="45"/>
      <c r="E69" s="45"/>
      <c r="F69" s="45"/>
      <c r="G69" s="33"/>
      <c r="I69" s="34">
        <f>SUM(N44:N61,N19:N41,N13:N17,G13:G39,G44:G66)</f>
        <v>0</v>
      </c>
    </row>
    <row r="70" spans="1:14" ht="67.5" customHeight="1" x14ac:dyDescent="0.2"/>
    <row r="71" spans="1:14" ht="54.95" customHeight="1" x14ac:dyDescent="0.2"/>
    <row r="72" spans="1:14" ht="54.95" customHeight="1" x14ac:dyDescent="0.2"/>
    <row r="73" spans="1:14" ht="54.95" customHeight="1" x14ac:dyDescent="0.2"/>
    <row r="74" spans="1:14" ht="54.95" customHeight="1" x14ac:dyDescent="0.2"/>
    <row r="75" spans="1:14" ht="54.95" customHeight="1" x14ac:dyDescent="0.2"/>
    <row r="76" spans="1:14" ht="54.95" customHeight="1" x14ac:dyDescent="0.2"/>
    <row r="77" spans="1:14" ht="54.95" customHeight="1" x14ac:dyDescent="0.2"/>
    <row r="78" spans="1:14" ht="54.95" customHeight="1" x14ac:dyDescent="0.2"/>
    <row r="79" spans="1:14" ht="54.95" customHeight="1" x14ac:dyDescent="0.2"/>
    <row r="80" spans="1:14" ht="54.95" customHeight="1" x14ac:dyDescent="0.2"/>
    <row r="81" ht="54.95" customHeight="1" x14ac:dyDescent="0.2"/>
    <row r="82" ht="54.95" customHeight="1" x14ac:dyDescent="0.2"/>
    <row r="83" ht="54.95" customHeight="1" x14ac:dyDescent="0.2"/>
    <row r="84" ht="54.95" customHeight="1" x14ac:dyDescent="0.2"/>
    <row r="85" ht="54.95" customHeight="1" x14ac:dyDescent="0.2"/>
    <row r="86" ht="54.95" customHeight="1" x14ac:dyDescent="0.2"/>
    <row r="87" ht="54.95" customHeight="1" x14ac:dyDescent="0.2"/>
    <row r="88" ht="54.95" customHeight="1" x14ac:dyDescent="0.2"/>
    <row r="89" ht="54.95" customHeight="1" x14ac:dyDescent="0.2"/>
    <row r="90" ht="54.95" customHeight="1" x14ac:dyDescent="0.2"/>
    <row r="91" ht="45" customHeight="1" x14ac:dyDescent="0.2"/>
    <row r="92" ht="45" customHeight="1" x14ac:dyDescent="0.2"/>
    <row r="93" ht="45" customHeight="1" x14ac:dyDescent="0.2"/>
    <row r="94" ht="45" customHeight="1" x14ac:dyDescent="0.2"/>
    <row r="95" ht="45" customHeight="1" x14ac:dyDescent="0.2"/>
    <row r="96" ht="45" customHeight="1" x14ac:dyDescent="0.2"/>
    <row r="97" spans="1:9" ht="45" customHeight="1" x14ac:dyDescent="0.2"/>
    <row r="98" spans="1:9" ht="45" customHeight="1" x14ac:dyDescent="0.2">
      <c r="A98" s="6"/>
    </row>
    <row r="99" spans="1:9" ht="45" customHeight="1" x14ac:dyDescent="0.2">
      <c r="A99" s="6"/>
    </row>
    <row r="100" spans="1:9" ht="45" customHeight="1" x14ac:dyDescent="0.2">
      <c r="A100" s="6"/>
    </row>
    <row r="101" spans="1:9" ht="45" customHeight="1" x14ac:dyDescent="0.25">
      <c r="A101" s="6"/>
      <c r="B101" s="8"/>
    </row>
    <row r="102" spans="1:9" ht="45" customHeight="1" x14ac:dyDescent="0.2">
      <c r="A102" s="6"/>
      <c r="I102" s="1"/>
    </row>
    <row r="103" spans="1:9" ht="45" customHeight="1" x14ac:dyDescent="0.2">
      <c r="A103" s="6"/>
    </row>
    <row r="104" spans="1:9" ht="45" customHeight="1" x14ac:dyDescent="0.2">
      <c r="A104" s="6"/>
    </row>
    <row r="105" spans="1:9" ht="45" customHeight="1" x14ac:dyDescent="0.2">
      <c r="A105" s="6"/>
      <c r="I105" s="1"/>
    </row>
    <row r="106" spans="1:9" ht="45" customHeight="1" x14ac:dyDescent="0.2">
      <c r="A106" s="6"/>
    </row>
    <row r="107" spans="1:9" ht="45" customHeight="1" x14ac:dyDescent="0.2">
      <c r="A107" s="6"/>
      <c r="I107" s="10"/>
    </row>
    <row r="108" spans="1:9" ht="45" customHeight="1" x14ac:dyDescent="0.2">
      <c r="A108" s="6"/>
    </row>
    <row r="109" spans="1:9" ht="45" customHeight="1" x14ac:dyDescent="0.25">
      <c r="A109" s="6"/>
      <c r="I109" s="8"/>
    </row>
    <row r="110" spans="1:9" ht="45" customHeight="1" x14ac:dyDescent="0.2">
      <c r="A110" s="6"/>
    </row>
    <row r="111" spans="1:9" ht="45" customHeight="1" x14ac:dyDescent="0.2">
      <c r="A111" s="6"/>
    </row>
    <row r="112" spans="1:9" ht="45" customHeight="1" x14ac:dyDescent="0.2">
      <c r="A112" s="6"/>
      <c r="I112" s="7"/>
    </row>
    <row r="113" spans="1:9" ht="45" customHeight="1" x14ac:dyDescent="0.25">
      <c r="A113" s="6"/>
      <c r="I113" s="8"/>
    </row>
    <row r="114" spans="1:9" ht="45" customHeight="1" x14ac:dyDescent="0.2">
      <c r="A114" s="6"/>
    </row>
    <row r="115" spans="1:9" ht="45" customHeight="1" x14ac:dyDescent="0.2">
      <c r="A115" s="6"/>
    </row>
    <row r="116" spans="1:9" ht="45" customHeight="1" x14ac:dyDescent="0.2">
      <c r="A116" s="6"/>
    </row>
    <row r="117" spans="1:9" ht="45" customHeight="1" x14ac:dyDescent="0.2">
      <c r="A117" s="5"/>
    </row>
    <row r="118" spans="1:9" ht="45" customHeight="1" x14ac:dyDescent="0.2">
      <c r="A118" s="6"/>
      <c r="I118" s="11"/>
    </row>
    <row r="119" spans="1:9" ht="45" customHeight="1" x14ac:dyDescent="0.2">
      <c r="A119" s="6"/>
      <c r="I119" s="11"/>
    </row>
    <row r="120" spans="1:9" ht="45" customHeight="1" x14ac:dyDescent="0.2">
      <c r="A120" s="6"/>
      <c r="I120" s="11"/>
    </row>
    <row r="121" spans="1:9" ht="45" customHeight="1" x14ac:dyDescent="0.2">
      <c r="A121" s="6"/>
      <c r="I121" s="12"/>
    </row>
    <row r="122" spans="1:9" ht="45" customHeight="1" x14ac:dyDescent="0.2">
      <c r="A122" s="9"/>
      <c r="I122" s="3"/>
    </row>
    <row r="123" spans="1:9" ht="45" customHeight="1" x14ac:dyDescent="0.2">
      <c r="A123" s="9"/>
      <c r="I123" s="3"/>
    </row>
    <row r="124" spans="1:9" ht="45" customHeight="1" x14ac:dyDescent="0.2">
      <c r="A124" s="6"/>
      <c r="I124" s="3"/>
    </row>
    <row r="125" spans="1:9" ht="45" customHeight="1" x14ac:dyDescent="0.2">
      <c r="A125" s="6"/>
      <c r="I125" s="3"/>
    </row>
    <row r="126" spans="1:9" ht="45" customHeight="1" x14ac:dyDescent="0.2">
      <c r="I126" s="3"/>
    </row>
    <row r="127" spans="1:9" ht="45" customHeight="1" x14ac:dyDescent="0.2">
      <c r="I127" s="3"/>
    </row>
    <row r="128" spans="1:9" ht="45" customHeight="1" x14ac:dyDescent="0.2"/>
    <row r="129" ht="45" customHeight="1" x14ac:dyDescent="0.2"/>
    <row r="130" ht="45" customHeight="1" x14ac:dyDescent="0.2"/>
    <row r="131" ht="45" customHeight="1" x14ac:dyDescent="0.2"/>
    <row r="132" ht="45" customHeight="1" x14ac:dyDescent="0.2"/>
    <row r="133" ht="45" customHeight="1" x14ac:dyDescent="0.2"/>
    <row r="134" ht="45" customHeight="1" x14ac:dyDescent="0.2"/>
    <row r="135" ht="45" customHeight="1" x14ac:dyDescent="0.2"/>
    <row r="136" ht="45" customHeight="1" x14ac:dyDescent="0.2"/>
    <row r="137" ht="45" customHeight="1" x14ac:dyDescent="0.2"/>
    <row r="138" ht="45" customHeight="1" x14ac:dyDescent="0.2"/>
    <row r="139" ht="45" customHeight="1" x14ac:dyDescent="0.2"/>
    <row r="140" ht="45" customHeight="1" x14ac:dyDescent="0.2"/>
    <row r="141" ht="45" customHeight="1" x14ac:dyDescent="0.2"/>
    <row r="142" ht="45" customHeight="1" x14ac:dyDescent="0.2"/>
    <row r="143" ht="45" customHeight="1" x14ac:dyDescent="0.2"/>
    <row r="144" ht="45" customHeight="1" x14ac:dyDescent="0.2"/>
    <row r="145" ht="45" customHeight="1" x14ac:dyDescent="0.2"/>
    <row r="146" ht="45" customHeight="1" x14ac:dyDescent="0.2"/>
    <row r="147" ht="45" customHeight="1" x14ac:dyDescent="0.2"/>
    <row r="148" ht="45" customHeight="1" x14ac:dyDescent="0.2"/>
    <row r="149" ht="45" customHeight="1" x14ac:dyDescent="0.2"/>
    <row r="150" ht="45" customHeight="1" x14ac:dyDescent="0.2"/>
    <row r="151" ht="45" customHeight="1" x14ac:dyDescent="0.2"/>
    <row r="152" ht="4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59" ht="45" customHeight="1" x14ac:dyDescent="0.2"/>
    <row r="160" ht="45" customHeight="1" x14ac:dyDescent="0.2"/>
    <row r="161" ht="45" customHeight="1" x14ac:dyDescent="0.2"/>
    <row r="162" ht="45" customHeight="1" x14ac:dyDescent="0.2"/>
    <row r="163" ht="45" customHeight="1" x14ac:dyDescent="0.2"/>
    <row r="164" ht="45" customHeight="1" x14ac:dyDescent="0.2"/>
    <row r="165" ht="45" customHeight="1" x14ac:dyDescent="0.2"/>
    <row r="166" ht="45" customHeight="1" x14ac:dyDescent="0.2"/>
    <row r="167" ht="45" customHeight="1" x14ac:dyDescent="0.2"/>
    <row r="168" ht="45" customHeight="1" x14ac:dyDescent="0.2"/>
    <row r="169" ht="45" customHeight="1" x14ac:dyDescent="0.2"/>
    <row r="170" ht="45" customHeight="1" x14ac:dyDescent="0.2"/>
    <row r="171" ht="45" customHeight="1" x14ac:dyDescent="0.2"/>
    <row r="172" ht="45" customHeight="1" x14ac:dyDescent="0.2"/>
    <row r="173" ht="45" customHeight="1" x14ac:dyDescent="0.2"/>
    <row r="174" ht="45" customHeight="1" x14ac:dyDescent="0.2"/>
    <row r="175" ht="45" customHeight="1" x14ac:dyDescent="0.2"/>
    <row r="176" ht="45" customHeight="1" x14ac:dyDescent="0.2"/>
    <row r="177" ht="45" customHeight="1" x14ac:dyDescent="0.2"/>
    <row r="178" ht="45" customHeight="1" x14ac:dyDescent="0.2"/>
    <row r="179" ht="45" customHeight="1" x14ac:dyDescent="0.2"/>
    <row r="180" ht="45" customHeight="1" x14ac:dyDescent="0.2"/>
    <row r="181" ht="45" customHeight="1" x14ac:dyDescent="0.2"/>
    <row r="182" ht="45" customHeight="1" x14ac:dyDescent="0.2"/>
    <row r="183" ht="45" customHeight="1" x14ac:dyDescent="0.2"/>
    <row r="184" ht="45" customHeight="1" x14ac:dyDescent="0.2"/>
    <row r="185" ht="45" customHeight="1" x14ac:dyDescent="0.2"/>
    <row r="186" ht="45" customHeight="1" x14ac:dyDescent="0.2"/>
    <row r="187" ht="45" customHeight="1" x14ac:dyDescent="0.2"/>
    <row r="188" ht="45" customHeight="1" x14ac:dyDescent="0.2"/>
    <row r="189" ht="45" customHeight="1" x14ac:dyDescent="0.2"/>
    <row r="190" ht="45" customHeight="1" x14ac:dyDescent="0.2"/>
    <row r="191" ht="45" customHeight="1" x14ac:dyDescent="0.2"/>
    <row r="192" ht="45" customHeight="1" x14ac:dyDescent="0.2"/>
    <row r="193" ht="45" customHeight="1" x14ac:dyDescent="0.2"/>
    <row r="194" ht="45" customHeight="1" x14ac:dyDescent="0.2"/>
    <row r="195" ht="45" customHeight="1" x14ac:dyDescent="0.2"/>
    <row r="196" ht="45" customHeight="1" x14ac:dyDescent="0.2"/>
    <row r="197" ht="45" customHeight="1" x14ac:dyDescent="0.2"/>
    <row r="198" ht="45" customHeight="1" x14ac:dyDescent="0.2"/>
    <row r="199" ht="45" customHeight="1" x14ac:dyDescent="0.2"/>
    <row r="200" ht="45" customHeight="1" x14ac:dyDescent="0.2"/>
    <row r="201" ht="45" customHeight="1" x14ac:dyDescent="0.2"/>
    <row r="202" ht="45" customHeight="1" x14ac:dyDescent="0.2"/>
    <row r="203" ht="45" customHeight="1" x14ac:dyDescent="0.2"/>
    <row r="204" ht="45" customHeight="1" x14ac:dyDescent="0.2"/>
    <row r="205" ht="45" customHeight="1" x14ac:dyDescent="0.2"/>
    <row r="206" ht="45" customHeight="1" x14ac:dyDescent="0.2"/>
    <row r="207" ht="45" customHeight="1" x14ac:dyDescent="0.2"/>
    <row r="208" ht="45" customHeight="1" x14ac:dyDescent="0.2"/>
    <row r="209" ht="45" customHeight="1" x14ac:dyDescent="0.2"/>
    <row r="210" ht="45" customHeight="1" x14ac:dyDescent="0.2"/>
    <row r="211" ht="45" customHeight="1" x14ac:dyDescent="0.2"/>
    <row r="212" ht="45" customHeight="1" x14ac:dyDescent="0.2"/>
    <row r="213" ht="45" customHeight="1" x14ac:dyDescent="0.2"/>
    <row r="214" ht="45" customHeight="1" x14ac:dyDescent="0.2"/>
    <row r="215" ht="45" customHeight="1" x14ac:dyDescent="0.2"/>
    <row r="216" ht="45" customHeight="1" x14ac:dyDescent="0.2"/>
    <row r="217" ht="45" customHeight="1" x14ac:dyDescent="0.2"/>
    <row r="218" ht="45" customHeight="1" x14ac:dyDescent="0.2"/>
    <row r="219" ht="45" customHeight="1" x14ac:dyDescent="0.2"/>
    <row r="220" ht="45" customHeight="1" x14ac:dyDescent="0.2"/>
    <row r="221" ht="45" customHeight="1" x14ac:dyDescent="0.2"/>
    <row r="222" ht="45" customHeight="1" x14ac:dyDescent="0.2"/>
    <row r="223" ht="45" customHeight="1" x14ac:dyDescent="0.2"/>
    <row r="224" ht="45" customHeight="1" x14ac:dyDescent="0.2"/>
    <row r="225" ht="45" customHeight="1" x14ac:dyDescent="0.2"/>
    <row r="226" ht="45" customHeight="1" x14ac:dyDescent="0.2"/>
    <row r="227" ht="45" customHeight="1" x14ac:dyDescent="0.2"/>
    <row r="228" ht="45" customHeight="1" x14ac:dyDescent="0.2"/>
    <row r="229" ht="45" customHeight="1" x14ac:dyDescent="0.2"/>
    <row r="230" ht="45" customHeight="1" x14ac:dyDescent="0.2"/>
    <row r="231" ht="45" customHeight="1" x14ac:dyDescent="0.2"/>
    <row r="232" ht="45" customHeight="1" x14ac:dyDescent="0.2"/>
    <row r="233" ht="45" customHeight="1" x14ac:dyDescent="0.2"/>
    <row r="234" ht="45" customHeight="1" x14ac:dyDescent="0.2"/>
    <row r="235" ht="45" customHeight="1" x14ac:dyDescent="0.2"/>
    <row r="236" ht="45" customHeight="1" x14ac:dyDescent="0.2"/>
    <row r="237" ht="45" customHeight="1" x14ac:dyDescent="0.2"/>
    <row r="238" ht="45" customHeight="1" x14ac:dyDescent="0.2"/>
    <row r="239" ht="45" customHeight="1" x14ac:dyDescent="0.2"/>
    <row r="240" ht="45" customHeight="1" x14ac:dyDescent="0.2"/>
    <row r="241" ht="45" customHeight="1" x14ac:dyDescent="0.2"/>
    <row r="242" ht="45" customHeight="1" x14ac:dyDescent="0.2"/>
    <row r="243" ht="45" customHeight="1" x14ac:dyDescent="0.2"/>
    <row r="244" ht="45" customHeight="1" x14ac:dyDescent="0.2"/>
    <row r="245" ht="45" customHeight="1" x14ac:dyDescent="0.2"/>
    <row r="246" ht="45" customHeight="1" x14ac:dyDescent="0.2"/>
    <row r="247" ht="45" customHeight="1" x14ac:dyDescent="0.2"/>
    <row r="248" ht="45" customHeight="1" x14ac:dyDescent="0.2"/>
    <row r="249" ht="45" customHeight="1" x14ac:dyDescent="0.2"/>
    <row r="250" ht="45" customHeight="1" x14ac:dyDescent="0.2"/>
    <row r="251" ht="45" customHeight="1" x14ac:dyDescent="0.2"/>
    <row r="252" ht="45" customHeight="1" x14ac:dyDescent="0.2"/>
    <row r="253" ht="45" customHeight="1" x14ac:dyDescent="0.2"/>
    <row r="254" ht="45" customHeight="1" x14ac:dyDescent="0.2"/>
    <row r="255" ht="45" customHeight="1" x14ac:dyDescent="0.2"/>
    <row r="256" ht="45" customHeight="1" x14ac:dyDescent="0.2"/>
    <row r="257" ht="45" customHeight="1" x14ac:dyDescent="0.2"/>
    <row r="258" ht="45" customHeight="1" x14ac:dyDescent="0.2"/>
    <row r="259" ht="45" customHeight="1" x14ac:dyDescent="0.2"/>
    <row r="260" ht="45" customHeight="1" x14ac:dyDescent="0.2"/>
    <row r="261" ht="45" customHeight="1" x14ac:dyDescent="0.2"/>
    <row r="262" ht="45" customHeight="1" x14ac:dyDescent="0.2"/>
    <row r="263" ht="45" customHeight="1" x14ac:dyDescent="0.2"/>
    <row r="264" ht="45" customHeight="1" x14ac:dyDescent="0.2"/>
    <row r="265" ht="45" customHeight="1" x14ac:dyDescent="0.2"/>
    <row r="266" ht="45" customHeight="1" x14ac:dyDescent="0.2"/>
    <row r="267" ht="45" customHeight="1" x14ac:dyDescent="0.2"/>
    <row r="268" ht="45" customHeight="1" x14ac:dyDescent="0.2"/>
    <row r="269" ht="45" customHeight="1" x14ac:dyDescent="0.2"/>
    <row r="270" ht="45" customHeight="1" x14ac:dyDescent="0.2"/>
    <row r="271" ht="45" customHeight="1" x14ac:dyDescent="0.2"/>
    <row r="272" ht="45" customHeight="1" x14ac:dyDescent="0.2"/>
    <row r="273" ht="45" customHeight="1" x14ac:dyDescent="0.2"/>
    <row r="274" ht="45" customHeight="1" x14ac:dyDescent="0.2"/>
    <row r="275" ht="45" customHeight="1" x14ac:dyDescent="0.2"/>
    <row r="276" ht="45" customHeight="1" x14ac:dyDescent="0.2"/>
    <row r="277" ht="45" customHeight="1" x14ac:dyDescent="0.2"/>
    <row r="278" ht="45" customHeight="1" x14ac:dyDescent="0.2"/>
    <row r="279" ht="45" customHeight="1" x14ac:dyDescent="0.2"/>
    <row r="280" ht="45" customHeight="1" x14ac:dyDescent="0.2"/>
    <row r="281" ht="45" customHeight="1" x14ac:dyDescent="0.2"/>
    <row r="282" ht="45" customHeight="1" x14ac:dyDescent="0.2"/>
    <row r="283" ht="45" customHeight="1" x14ac:dyDescent="0.2"/>
    <row r="284" ht="45" customHeight="1" x14ac:dyDescent="0.2"/>
    <row r="285" ht="45" customHeight="1" x14ac:dyDescent="0.2"/>
    <row r="286" ht="45" customHeight="1" x14ac:dyDescent="0.2"/>
    <row r="287" ht="45" customHeight="1" x14ac:dyDescent="0.2"/>
    <row r="288" ht="45" customHeight="1" x14ac:dyDescent="0.2"/>
    <row r="289" ht="45" customHeight="1" x14ac:dyDescent="0.2"/>
    <row r="290" ht="45" customHeight="1" x14ac:dyDescent="0.2"/>
    <row r="291" ht="45" customHeight="1" x14ac:dyDescent="0.2"/>
    <row r="292" ht="45" customHeight="1" x14ac:dyDescent="0.2"/>
    <row r="293" ht="45" customHeight="1" x14ac:dyDescent="0.2"/>
    <row r="294" ht="45" customHeight="1" x14ac:dyDescent="0.2"/>
    <row r="295" ht="45" customHeight="1" x14ac:dyDescent="0.2"/>
    <row r="296" ht="45" customHeight="1" x14ac:dyDescent="0.2"/>
    <row r="297" ht="45" customHeight="1" x14ac:dyDescent="0.2"/>
    <row r="298" ht="45" customHeight="1" x14ac:dyDescent="0.2"/>
    <row r="299" ht="45" customHeight="1" x14ac:dyDescent="0.2"/>
    <row r="300" ht="45" customHeight="1" x14ac:dyDescent="0.2"/>
    <row r="301" ht="45" customHeight="1" x14ac:dyDescent="0.2"/>
    <row r="302" ht="45" customHeight="1" x14ac:dyDescent="0.2"/>
    <row r="303" ht="45" customHeight="1" x14ac:dyDescent="0.2"/>
    <row r="304" ht="45" customHeight="1" x14ac:dyDescent="0.2"/>
    <row r="305" ht="45" customHeight="1" x14ac:dyDescent="0.2"/>
    <row r="306" ht="45" customHeight="1" x14ac:dyDescent="0.2"/>
    <row r="307" ht="45" customHeight="1" x14ac:dyDescent="0.2"/>
    <row r="308" ht="45" customHeight="1" x14ac:dyDescent="0.2"/>
    <row r="309" ht="45" customHeight="1" x14ac:dyDescent="0.2"/>
    <row r="310" ht="45" customHeight="1" x14ac:dyDescent="0.2"/>
    <row r="311" ht="45" customHeight="1" x14ac:dyDescent="0.2"/>
    <row r="312" ht="45" customHeight="1" x14ac:dyDescent="0.2"/>
    <row r="313" ht="45" customHeight="1" x14ac:dyDescent="0.2"/>
    <row r="314" ht="45" customHeight="1" x14ac:dyDescent="0.2"/>
    <row r="315" ht="45" customHeight="1" x14ac:dyDescent="0.2"/>
    <row r="316" ht="45" customHeight="1" x14ac:dyDescent="0.2"/>
    <row r="317" ht="45" customHeight="1" x14ac:dyDescent="0.2"/>
    <row r="318" ht="45" customHeight="1" x14ac:dyDescent="0.2"/>
    <row r="319" ht="45" customHeight="1" x14ac:dyDescent="0.2"/>
    <row r="320" ht="45" customHeight="1" x14ac:dyDescent="0.2"/>
    <row r="321" ht="45" customHeight="1" x14ac:dyDescent="0.2"/>
    <row r="322" ht="45" customHeight="1" x14ac:dyDescent="0.2"/>
    <row r="323" ht="45" customHeight="1" x14ac:dyDescent="0.2"/>
    <row r="324" ht="45" customHeight="1" x14ac:dyDescent="0.2"/>
    <row r="325" ht="45" customHeight="1" x14ac:dyDescent="0.2"/>
    <row r="326" ht="45" customHeight="1" x14ac:dyDescent="0.2"/>
    <row r="327" ht="45" customHeight="1" x14ac:dyDescent="0.2"/>
    <row r="328" ht="45" customHeight="1" x14ac:dyDescent="0.2"/>
    <row r="329" ht="45" customHeight="1" x14ac:dyDescent="0.2"/>
    <row r="330" ht="45" customHeight="1" x14ac:dyDescent="0.2"/>
    <row r="331" ht="45" customHeight="1" x14ac:dyDescent="0.2"/>
    <row r="332" ht="45" customHeight="1" x14ac:dyDescent="0.2"/>
    <row r="333" ht="45" customHeight="1" x14ac:dyDescent="0.2"/>
    <row r="334" ht="45" customHeight="1" x14ac:dyDescent="0.2"/>
    <row r="335" ht="45" customHeight="1" x14ac:dyDescent="0.2"/>
    <row r="336" ht="45" customHeight="1" x14ac:dyDescent="0.2"/>
    <row r="337" ht="45" customHeight="1" x14ac:dyDescent="0.2"/>
    <row r="338" ht="45" customHeight="1" x14ac:dyDescent="0.2"/>
    <row r="339" ht="45" customHeight="1" x14ac:dyDescent="0.2"/>
    <row r="340" ht="45" customHeight="1" x14ac:dyDescent="0.2"/>
    <row r="341" ht="45" customHeight="1" x14ac:dyDescent="0.2"/>
    <row r="342" ht="45" customHeight="1" x14ac:dyDescent="0.2"/>
    <row r="343" ht="45" customHeight="1" x14ac:dyDescent="0.2"/>
    <row r="344" ht="45" customHeight="1" x14ac:dyDescent="0.2"/>
    <row r="345" ht="45" customHeight="1" x14ac:dyDescent="0.2"/>
    <row r="346" ht="45" customHeight="1" x14ac:dyDescent="0.2"/>
    <row r="347" ht="45" customHeight="1" x14ac:dyDescent="0.2"/>
    <row r="348" ht="45" customHeight="1" x14ac:dyDescent="0.2"/>
    <row r="349" ht="45" customHeight="1" x14ac:dyDescent="0.2"/>
    <row r="350" ht="45" customHeight="1" x14ac:dyDescent="0.2"/>
    <row r="351" ht="45" customHeight="1" x14ac:dyDescent="0.2"/>
    <row r="352" ht="45" customHeight="1" x14ac:dyDescent="0.2"/>
    <row r="353" ht="45" customHeight="1" x14ac:dyDescent="0.2"/>
    <row r="354" ht="45" customHeight="1" x14ac:dyDescent="0.2"/>
    <row r="355" ht="45" customHeight="1" x14ac:dyDescent="0.2"/>
    <row r="356" ht="45" customHeight="1" x14ac:dyDescent="0.2"/>
    <row r="357" ht="45" customHeight="1" x14ac:dyDescent="0.2"/>
    <row r="358" ht="45" customHeight="1" x14ac:dyDescent="0.2"/>
    <row r="359" ht="45" customHeight="1" x14ac:dyDescent="0.2"/>
    <row r="360" ht="45" customHeight="1" x14ac:dyDescent="0.2"/>
    <row r="361" ht="45" customHeight="1" x14ac:dyDescent="0.2"/>
    <row r="362" ht="45" customHeight="1" x14ac:dyDescent="0.2"/>
    <row r="363" ht="45" customHeight="1" x14ac:dyDescent="0.2"/>
    <row r="364" ht="45" customHeight="1" x14ac:dyDescent="0.2"/>
    <row r="365" ht="45" customHeight="1" x14ac:dyDescent="0.2"/>
    <row r="366" ht="45" customHeight="1" x14ac:dyDescent="0.2"/>
    <row r="367" ht="45" customHeight="1" x14ac:dyDescent="0.2"/>
    <row r="368" ht="45" customHeight="1" x14ac:dyDescent="0.2"/>
    <row r="369" ht="45" customHeight="1" x14ac:dyDescent="0.2"/>
    <row r="370" ht="45" customHeight="1" x14ac:dyDescent="0.2"/>
    <row r="371" ht="45" customHeight="1" x14ac:dyDescent="0.2"/>
    <row r="372" ht="45" customHeight="1" x14ac:dyDescent="0.2"/>
    <row r="373" ht="45" customHeight="1" x14ac:dyDescent="0.2"/>
    <row r="374" ht="45" customHeight="1" x14ac:dyDescent="0.2"/>
    <row r="375" ht="45" customHeight="1" x14ac:dyDescent="0.2"/>
    <row r="376" ht="45" customHeight="1" x14ac:dyDescent="0.2"/>
    <row r="377" ht="45" customHeight="1" x14ac:dyDescent="0.2"/>
    <row r="378" ht="45" customHeight="1" x14ac:dyDescent="0.2"/>
    <row r="379" ht="45" customHeight="1" x14ac:dyDescent="0.2"/>
    <row r="380" ht="45" customHeight="1" x14ac:dyDescent="0.2"/>
    <row r="381" ht="45" customHeight="1" x14ac:dyDescent="0.2"/>
    <row r="382" ht="45" customHeight="1" x14ac:dyDescent="0.2"/>
    <row r="383" ht="45" customHeight="1" x14ac:dyDescent="0.2"/>
    <row r="384" ht="45" customHeight="1" x14ac:dyDescent="0.2"/>
    <row r="385" ht="45" customHeight="1" x14ac:dyDescent="0.2"/>
    <row r="386" ht="45" customHeight="1" x14ac:dyDescent="0.2"/>
    <row r="387" ht="45" customHeight="1" x14ac:dyDescent="0.2"/>
    <row r="388" ht="45" customHeight="1" x14ac:dyDescent="0.2"/>
    <row r="389" ht="45" customHeight="1" x14ac:dyDescent="0.2"/>
    <row r="390" ht="45" customHeight="1" x14ac:dyDescent="0.2"/>
    <row r="391" ht="45" customHeight="1" x14ac:dyDescent="0.2"/>
    <row r="392" ht="45" customHeight="1" x14ac:dyDescent="0.2"/>
    <row r="393" ht="45" customHeight="1" x14ac:dyDescent="0.2"/>
    <row r="394" ht="45" customHeight="1" x14ac:dyDescent="0.2"/>
    <row r="395" ht="45" customHeight="1" x14ac:dyDescent="0.2"/>
    <row r="396" ht="45" customHeight="1" x14ac:dyDescent="0.2"/>
    <row r="397" ht="45" customHeight="1" x14ac:dyDescent="0.2"/>
    <row r="398" ht="45" customHeight="1" x14ac:dyDescent="0.2"/>
    <row r="399" ht="45" customHeight="1" x14ac:dyDescent="0.2"/>
    <row r="400" ht="45" customHeight="1" x14ac:dyDescent="0.2"/>
    <row r="401" ht="45" customHeight="1" x14ac:dyDescent="0.2"/>
    <row r="402" ht="45" customHeight="1" x14ac:dyDescent="0.2"/>
    <row r="403" ht="45" customHeight="1" x14ac:dyDescent="0.2"/>
    <row r="404" ht="45" customHeight="1" x14ac:dyDescent="0.2"/>
    <row r="405" ht="45" customHeight="1" x14ac:dyDescent="0.2"/>
    <row r="406" ht="45" customHeight="1" x14ac:dyDescent="0.2"/>
    <row r="407" ht="45" customHeight="1" x14ac:dyDescent="0.2"/>
    <row r="408" ht="45" customHeight="1" x14ac:dyDescent="0.2"/>
    <row r="409" ht="45" customHeight="1" x14ac:dyDescent="0.2"/>
    <row r="410" ht="45" customHeight="1" x14ac:dyDescent="0.2"/>
    <row r="411" ht="45" customHeight="1" x14ac:dyDescent="0.2"/>
    <row r="412" ht="45" customHeight="1" x14ac:dyDescent="0.2"/>
    <row r="413" ht="45" customHeight="1" x14ac:dyDescent="0.2"/>
    <row r="414" ht="45" customHeight="1" x14ac:dyDescent="0.2"/>
    <row r="415" ht="45" customHeight="1" x14ac:dyDescent="0.2"/>
    <row r="416" ht="45" customHeight="1" x14ac:dyDescent="0.2"/>
    <row r="417" ht="45" customHeight="1" x14ac:dyDescent="0.2"/>
    <row r="418" ht="45" customHeight="1" x14ac:dyDescent="0.2"/>
    <row r="419" ht="45" customHeight="1" x14ac:dyDescent="0.2"/>
    <row r="420" ht="45" customHeight="1" x14ac:dyDescent="0.2"/>
    <row r="421" ht="45" customHeight="1" x14ac:dyDescent="0.2"/>
    <row r="422" ht="45" customHeight="1" x14ac:dyDescent="0.2"/>
    <row r="423" ht="45" customHeight="1" x14ac:dyDescent="0.2"/>
    <row r="424" ht="45" customHeight="1" x14ac:dyDescent="0.2"/>
    <row r="425" ht="45" customHeight="1" x14ac:dyDescent="0.2"/>
    <row r="426" ht="45" customHeight="1" x14ac:dyDescent="0.2"/>
    <row r="427" ht="45" customHeight="1" x14ac:dyDescent="0.2"/>
    <row r="428" ht="45" customHeight="1" x14ac:dyDescent="0.2"/>
    <row r="429" ht="45" customHeight="1" x14ac:dyDescent="0.2"/>
    <row r="430" ht="45" customHeight="1" x14ac:dyDescent="0.2"/>
    <row r="431" ht="45" customHeight="1" x14ac:dyDescent="0.2"/>
    <row r="432" ht="45" customHeight="1" x14ac:dyDescent="0.2"/>
    <row r="433" ht="45" customHeight="1" x14ac:dyDescent="0.2"/>
    <row r="434" ht="45" customHeight="1" x14ac:dyDescent="0.2"/>
    <row r="435" ht="45" customHeight="1" x14ac:dyDescent="0.2"/>
    <row r="436" ht="45" customHeight="1" x14ac:dyDescent="0.2"/>
    <row r="437" ht="45" customHeight="1" x14ac:dyDescent="0.2"/>
    <row r="438" ht="45" customHeight="1" x14ac:dyDescent="0.2"/>
    <row r="439" ht="45" customHeight="1" x14ac:dyDescent="0.2"/>
    <row r="440" ht="45" customHeight="1" x14ac:dyDescent="0.2"/>
    <row r="441" ht="45" customHeight="1" x14ac:dyDescent="0.2"/>
    <row r="442" ht="45" customHeight="1" x14ac:dyDescent="0.2"/>
    <row r="443" ht="45" customHeight="1" x14ac:dyDescent="0.2"/>
    <row r="444" ht="45" customHeight="1" x14ac:dyDescent="0.2"/>
    <row r="445" ht="45" customHeight="1" x14ac:dyDescent="0.2"/>
    <row r="446" ht="45" customHeight="1" x14ac:dyDescent="0.2"/>
    <row r="447" ht="45" customHeight="1" x14ac:dyDescent="0.2"/>
    <row r="448" ht="45" customHeight="1" x14ac:dyDescent="0.2"/>
    <row r="449" ht="45" customHeight="1" x14ac:dyDescent="0.2"/>
    <row r="450" ht="45" customHeight="1" x14ac:dyDescent="0.2"/>
    <row r="451" ht="45" customHeight="1" x14ac:dyDescent="0.2"/>
    <row r="452" ht="45" customHeight="1" x14ac:dyDescent="0.2"/>
    <row r="453" ht="45" customHeight="1" x14ac:dyDescent="0.2"/>
    <row r="454" ht="45" customHeight="1" x14ac:dyDescent="0.2"/>
    <row r="455" ht="45" customHeight="1" x14ac:dyDescent="0.2"/>
    <row r="456" ht="45" customHeight="1" x14ac:dyDescent="0.2"/>
    <row r="457" ht="45" customHeight="1" x14ac:dyDescent="0.2"/>
    <row r="458" ht="45" customHeight="1" x14ac:dyDescent="0.2"/>
    <row r="459" ht="45" customHeight="1" x14ac:dyDescent="0.2"/>
    <row r="460" ht="45" customHeight="1" x14ac:dyDescent="0.2"/>
    <row r="461" ht="45" customHeight="1" x14ac:dyDescent="0.2"/>
    <row r="462" ht="45" customHeight="1" x14ac:dyDescent="0.2"/>
    <row r="463" ht="45" customHeight="1" x14ac:dyDescent="0.2"/>
    <row r="464" ht="45" customHeight="1" x14ac:dyDescent="0.2"/>
    <row r="465" ht="45" customHeight="1" x14ac:dyDescent="0.2"/>
    <row r="466" ht="45" customHeight="1" x14ac:dyDescent="0.2"/>
    <row r="467" ht="45" customHeight="1" x14ac:dyDescent="0.2"/>
    <row r="468" ht="45" customHeight="1" x14ac:dyDescent="0.2"/>
    <row r="469" ht="45" customHeight="1" x14ac:dyDescent="0.2"/>
    <row r="470" ht="45" customHeight="1" x14ac:dyDescent="0.2"/>
    <row r="471" ht="45" customHeight="1" x14ac:dyDescent="0.2"/>
    <row r="472" ht="45" customHeight="1" x14ac:dyDescent="0.2"/>
    <row r="473" ht="45" customHeight="1" x14ac:dyDescent="0.2"/>
    <row r="474" ht="45" customHeight="1" x14ac:dyDescent="0.2"/>
    <row r="475" ht="45" customHeight="1" x14ac:dyDescent="0.2"/>
    <row r="476" ht="45" customHeight="1" x14ac:dyDescent="0.2"/>
    <row r="477" ht="45" customHeight="1" x14ac:dyDescent="0.2"/>
    <row r="478" ht="45" customHeight="1" x14ac:dyDescent="0.2"/>
    <row r="479" ht="45" customHeight="1" x14ac:dyDescent="0.2"/>
    <row r="480" ht="45" customHeight="1" x14ac:dyDescent="0.2"/>
    <row r="481" ht="45" customHeight="1" x14ac:dyDescent="0.2"/>
    <row r="482" ht="45" customHeight="1" x14ac:dyDescent="0.2"/>
    <row r="483" ht="45" customHeight="1" x14ac:dyDescent="0.2"/>
    <row r="484" ht="45" customHeight="1" x14ac:dyDescent="0.2"/>
    <row r="485" ht="45" customHeight="1" x14ac:dyDescent="0.2"/>
    <row r="486" ht="45" customHeight="1" x14ac:dyDescent="0.2"/>
    <row r="487" ht="45" customHeight="1" x14ac:dyDescent="0.2"/>
    <row r="488" ht="45" customHeight="1" x14ac:dyDescent="0.2"/>
    <row r="489" ht="45" customHeight="1" x14ac:dyDescent="0.2"/>
    <row r="490" ht="45" customHeight="1" x14ac:dyDescent="0.2"/>
    <row r="491" ht="45" customHeight="1" x14ac:dyDescent="0.2"/>
    <row r="492" ht="45" customHeight="1" x14ac:dyDescent="0.2"/>
    <row r="493" ht="45" customHeight="1" x14ac:dyDescent="0.2"/>
    <row r="494" ht="45" customHeight="1" x14ac:dyDescent="0.2"/>
    <row r="495" ht="45" customHeight="1" x14ac:dyDescent="0.2"/>
    <row r="496" ht="45" customHeight="1" x14ac:dyDescent="0.2"/>
    <row r="497" ht="45" customHeight="1" x14ac:dyDescent="0.2"/>
    <row r="498" ht="45" customHeight="1" x14ac:dyDescent="0.2"/>
    <row r="499" ht="45" customHeight="1" x14ac:dyDescent="0.2"/>
    <row r="500" ht="45" customHeight="1" x14ac:dyDescent="0.2"/>
    <row r="501" ht="45" customHeight="1" x14ac:dyDescent="0.2"/>
    <row r="502" ht="45" customHeight="1" x14ac:dyDescent="0.2"/>
    <row r="503" ht="45" customHeight="1" x14ac:dyDescent="0.2"/>
    <row r="504" ht="45" customHeight="1" x14ac:dyDescent="0.2"/>
    <row r="505" ht="45" customHeight="1" x14ac:dyDescent="0.2"/>
    <row r="506" ht="45" customHeight="1" x14ac:dyDescent="0.2"/>
    <row r="507" ht="45" customHeight="1" x14ac:dyDescent="0.2"/>
    <row r="508" ht="45" customHeight="1" x14ac:dyDescent="0.2"/>
    <row r="509" ht="45" customHeight="1" x14ac:dyDescent="0.2"/>
    <row r="510" ht="45" customHeight="1" x14ac:dyDescent="0.2"/>
    <row r="511" ht="45" customHeight="1" x14ac:dyDescent="0.2"/>
    <row r="512" ht="45" customHeight="1" x14ac:dyDescent="0.2"/>
    <row r="513" ht="45" customHeight="1" x14ac:dyDescent="0.2"/>
    <row r="514" ht="45" customHeight="1" x14ac:dyDescent="0.2"/>
    <row r="515" ht="45" customHeight="1" x14ac:dyDescent="0.2"/>
    <row r="516" ht="45" customHeight="1" x14ac:dyDescent="0.2"/>
    <row r="517" ht="45" customHeight="1" x14ac:dyDescent="0.2"/>
    <row r="518" ht="45" customHeight="1" x14ac:dyDescent="0.2"/>
    <row r="519" ht="45" customHeight="1" x14ac:dyDescent="0.2"/>
    <row r="520" ht="45" customHeight="1" x14ac:dyDescent="0.2"/>
    <row r="521" ht="45" customHeight="1" x14ac:dyDescent="0.2"/>
    <row r="522" ht="45" customHeight="1" x14ac:dyDescent="0.2"/>
    <row r="523" ht="45" customHeight="1" x14ac:dyDescent="0.2"/>
    <row r="524" ht="45" customHeight="1" x14ac:dyDescent="0.2"/>
    <row r="525" ht="45" customHeight="1" x14ac:dyDescent="0.2"/>
    <row r="526" ht="45" customHeight="1" x14ac:dyDescent="0.2"/>
    <row r="527" ht="45" customHeight="1" x14ac:dyDescent="0.2"/>
    <row r="528" ht="45" customHeight="1" x14ac:dyDescent="0.2"/>
    <row r="529" ht="45" customHeight="1" x14ac:dyDescent="0.2"/>
    <row r="530" ht="45" customHeight="1" x14ac:dyDescent="0.2"/>
    <row r="531" ht="45" customHeight="1" x14ac:dyDescent="0.2"/>
    <row r="532" ht="45" customHeight="1" x14ac:dyDescent="0.2"/>
    <row r="533" ht="45" customHeight="1" x14ac:dyDescent="0.2"/>
    <row r="534" ht="45" customHeight="1" x14ac:dyDescent="0.2"/>
    <row r="535" ht="45" customHeight="1" x14ac:dyDescent="0.2"/>
    <row r="536" ht="45" customHeight="1" x14ac:dyDescent="0.2"/>
    <row r="537" ht="45" customHeight="1" x14ac:dyDescent="0.2"/>
    <row r="538" ht="45" customHeight="1" x14ac:dyDescent="0.2"/>
    <row r="539" ht="45" customHeight="1" x14ac:dyDescent="0.2"/>
    <row r="540" ht="45" customHeight="1" x14ac:dyDescent="0.2"/>
    <row r="541" ht="45" customHeight="1" x14ac:dyDescent="0.2"/>
    <row r="542" ht="45" customHeight="1" x14ac:dyDescent="0.2"/>
    <row r="543" ht="45" customHeight="1" x14ac:dyDescent="0.2"/>
    <row r="544" ht="45" customHeight="1" x14ac:dyDescent="0.2"/>
    <row r="545" ht="45" customHeight="1" x14ac:dyDescent="0.2"/>
    <row r="546" ht="45" customHeight="1" x14ac:dyDescent="0.2"/>
    <row r="547" ht="45" customHeight="1" x14ac:dyDescent="0.2"/>
    <row r="548" ht="45" customHeight="1" x14ac:dyDescent="0.2"/>
    <row r="549" ht="45" customHeight="1" x14ac:dyDescent="0.2"/>
    <row r="550" ht="45" customHeight="1" x14ac:dyDescent="0.2"/>
    <row r="551" ht="45" customHeight="1" x14ac:dyDescent="0.2"/>
    <row r="552" ht="45" customHeight="1" x14ac:dyDescent="0.2"/>
    <row r="553" ht="45" customHeight="1" x14ac:dyDescent="0.2"/>
    <row r="554" ht="45" customHeight="1" x14ac:dyDescent="0.2"/>
    <row r="555" ht="45" customHeight="1" x14ac:dyDescent="0.2"/>
    <row r="556" ht="45" customHeight="1" x14ac:dyDescent="0.2"/>
    <row r="557" ht="45" customHeight="1" x14ac:dyDescent="0.2"/>
    <row r="558" ht="45" customHeight="1" x14ac:dyDescent="0.2"/>
    <row r="559" ht="45" customHeight="1" x14ac:dyDescent="0.2"/>
    <row r="560" ht="45" customHeight="1" x14ac:dyDescent="0.2"/>
    <row r="561" ht="45" customHeight="1" x14ac:dyDescent="0.2"/>
    <row r="562" ht="45" customHeight="1" x14ac:dyDescent="0.2"/>
    <row r="563" ht="45" customHeight="1" x14ac:dyDescent="0.2"/>
    <row r="564" ht="45" customHeight="1" x14ac:dyDescent="0.2"/>
    <row r="565" ht="45" customHeight="1" x14ac:dyDescent="0.2"/>
    <row r="566" ht="45" customHeight="1" x14ac:dyDescent="0.2"/>
    <row r="567" ht="45" customHeight="1" x14ac:dyDescent="0.2"/>
    <row r="568" ht="45" customHeight="1" x14ac:dyDescent="0.2"/>
    <row r="569" ht="45" customHeight="1" x14ac:dyDescent="0.2"/>
    <row r="570" ht="45" customHeight="1" x14ac:dyDescent="0.2"/>
    <row r="571" ht="45" customHeight="1" x14ac:dyDescent="0.2"/>
    <row r="572" ht="45" customHeight="1" x14ac:dyDescent="0.2"/>
    <row r="573" ht="45" customHeight="1" x14ac:dyDescent="0.2"/>
    <row r="574" ht="45" customHeight="1" x14ac:dyDescent="0.2"/>
    <row r="575" ht="45" customHeight="1" x14ac:dyDescent="0.2"/>
    <row r="576" ht="45" customHeight="1" x14ac:dyDescent="0.2"/>
    <row r="577" ht="45" customHeight="1" x14ac:dyDescent="0.2"/>
    <row r="578" ht="45" customHeight="1" x14ac:dyDescent="0.2"/>
    <row r="579" ht="45" customHeight="1" x14ac:dyDescent="0.2"/>
    <row r="580" ht="45" customHeight="1" x14ac:dyDescent="0.2"/>
    <row r="581" ht="45" customHeight="1" x14ac:dyDescent="0.2"/>
    <row r="582" ht="45" customHeight="1" x14ac:dyDescent="0.2"/>
    <row r="583" ht="45" customHeight="1" x14ac:dyDescent="0.2"/>
    <row r="584" ht="45" customHeight="1" x14ac:dyDescent="0.2"/>
    <row r="585" ht="45" customHeight="1" x14ac:dyDescent="0.2"/>
    <row r="586" ht="45" customHeight="1" x14ac:dyDescent="0.2"/>
    <row r="587" ht="45" customHeight="1" x14ac:dyDescent="0.2"/>
    <row r="588" ht="45" customHeight="1" x14ac:dyDescent="0.2"/>
    <row r="589" ht="45" customHeight="1" x14ac:dyDescent="0.2"/>
  </sheetData>
  <mergeCells count="11">
    <mergeCell ref="B68:F68"/>
    <mergeCell ref="B69:F69"/>
    <mergeCell ref="A43:G43"/>
    <mergeCell ref="A12:G12"/>
    <mergeCell ref="C1:H2"/>
    <mergeCell ref="A9:B9"/>
    <mergeCell ref="A10:B10"/>
    <mergeCell ref="A3:B3"/>
    <mergeCell ref="A4:B4"/>
    <mergeCell ref="A6:B7"/>
    <mergeCell ref="A8:B8"/>
  </mergeCells>
  <phoneticPr fontId="0" type="noConversion"/>
  <printOptions horizontalCentered="1"/>
  <pageMargins left="7.874015748031496E-2" right="7.874015748031496E-2" top="0.39370078740157483" bottom="0.39370078740157483" header="0.31496062992125984" footer="0.31496062992125984"/>
  <pageSetup paperSize="9" scale="22" orientation="portrait" r:id="rId1"/>
  <headerFooter alignWithMargins="0">
    <oddFooter>&amp;C&amp;22Seite &amp;P von &amp;N</oddFooter>
  </headerFooter>
  <rowBreaks count="1" manualBreakCount="1"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 form</vt:lpstr>
      <vt:lpstr>'Order form'!Druckbereich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Bestellformular/Entwickl.</dc:title>
  <dc:creator>Pfalzgraf</dc:creator>
  <cp:lastModifiedBy>Vasco Ribeiro Fernandes</cp:lastModifiedBy>
  <cp:lastPrinted>2023-11-10T12:47:10Z</cp:lastPrinted>
  <dcterms:created xsi:type="dcterms:W3CDTF">2000-07-25T12:35:04Z</dcterms:created>
  <dcterms:modified xsi:type="dcterms:W3CDTF">2024-01-15T14:49:10Z</dcterms:modified>
</cp:coreProperties>
</file>